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Beccy HCF\comms &amp; webpage at 6 3 18\2017 funded\"/>
    </mc:Choice>
  </mc:AlternateContent>
  <xr:revisionPtr revIDLastSave="0" documentId="10_ncr:100000_{DC8A0CBB-21B1-49B6-935E-4BB478B7DEEA}" xr6:coauthVersionLast="31" xr6:coauthVersionMax="31" xr10:uidLastSave="{00000000-0000-0000-0000-000000000000}"/>
  <bookViews>
    <workbookView xWindow="0" yWindow="0" windowWidth="23040" windowHeight="8484" firstSheet="2" activeTab="8" xr2:uid="{00000000-000D-0000-FFFF-FFFF00000000}"/>
  </bookViews>
  <sheets>
    <sheet name="Match Funding Round 1" sheetId="1" r:id="rId1"/>
    <sheet name="Match funding Round 2" sheetId="2" r:id="rId2"/>
    <sheet name="Match funding Round 3" sheetId="3" r:id="rId3"/>
    <sheet name="Match Funding Round 4" sheetId="4" r:id="rId4"/>
    <sheet name="Youth" sheetId="5" r:id="rId5"/>
    <sheet name="Tomorrow" sheetId="6" r:id="rId6"/>
    <sheet name="Together" sheetId="7" r:id="rId7"/>
    <sheet name="Development" sheetId="8" r:id="rId8"/>
    <sheet name="HAPi" sheetId="9" r:id="rId9"/>
  </sheets>
  <definedNames>
    <definedName name="_xlnm.Print_Area" localSheetId="0">'Match Funding Round 1'!$A$1:$J$15</definedName>
  </definedNames>
  <calcPr calcId="179017"/>
</workbook>
</file>

<file path=xl/calcChain.xml><?xml version="1.0" encoding="utf-8"?>
<calcChain xmlns="http://schemas.openxmlformats.org/spreadsheetml/2006/main">
  <c r="F32" i="9" l="1"/>
  <c r="F11" i="8" l="1"/>
  <c r="F45" i="7" l="1"/>
  <c r="F16" i="6" l="1"/>
  <c r="F23" i="5" l="1"/>
  <c r="E16" i="4" l="1"/>
  <c r="F16" i="4"/>
  <c r="G16" i="4"/>
  <c r="H22" i="3"/>
  <c r="J8" i="2"/>
  <c r="J15" i="1"/>
  <c r="I8" i="2" l="1"/>
  <c r="F8" i="2"/>
  <c r="G22" i="3" l="1"/>
  <c r="F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Fiona Brewer</author>
  </authors>
  <commentList>
    <comment ref="F4" authorId="0" shapeId="0" xr:uid="{00000000-0006-0000-0200-000001000000}">
      <text>
        <r>
          <rPr>
            <b/>
            <sz val="9"/>
            <color indexed="81"/>
            <rFont val="Tahoma"/>
            <family val="2"/>
          </rPr>
          <t>Fiona Brewer:</t>
        </r>
        <r>
          <rPr>
            <sz val="9"/>
            <color indexed="81"/>
            <rFont val="Tahoma"/>
            <family val="2"/>
          </rPr>
          <t xml:space="preserve">
£229.37*
This is half the amount as half is going to the Heathrow Community Fund.  ??Not sure what this means??
</t>
        </r>
      </text>
    </comment>
    <comment ref="A5" authorId="0" shapeId="0" xr:uid="{00000000-0006-0000-0200-000002000000}">
      <text>
        <r>
          <rPr>
            <b/>
            <sz val="9"/>
            <color indexed="81"/>
            <rFont val="Tahoma"/>
            <family val="2"/>
          </rPr>
          <t>Fiona Brewer:</t>
        </r>
        <r>
          <rPr>
            <sz val="9"/>
            <color indexed="81"/>
            <rFont val="Tahoma"/>
            <family val="2"/>
          </rPr>
          <t xml:space="preserve">
July 12 2017 OLD Form.  Sent updated form for completion.</t>
        </r>
      </text>
    </comment>
  </commentList>
</comments>
</file>

<file path=xl/sharedStrings.xml><?xml version="1.0" encoding="utf-8"?>
<sst xmlns="http://schemas.openxmlformats.org/spreadsheetml/2006/main" count="872" uniqueCount="724">
  <si>
    <t>URN</t>
  </si>
  <si>
    <t>Contact First Name</t>
  </si>
  <si>
    <t>Contact Surname</t>
  </si>
  <si>
    <t>Organisation</t>
  </si>
  <si>
    <t>Summary of Project</t>
  </si>
  <si>
    <t>Funds raised</t>
  </si>
  <si>
    <t>Evidence</t>
  </si>
  <si>
    <t>No. of fundraisers</t>
  </si>
  <si>
    <t>Total Amount Requested</t>
  </si>
  <si>
    <t>NAT102-M17</t>
  </si>
  <si>
    <t>Susan</t>
  </si>
  <si>
    <t>Reed</t>
  </si>
  <si>
    <t>Alzheimer's Society</t>
  </si>
  <si>
    <t>The Big Cake Sale, The money will be used to fund research on the cause, cure, care and prevention to help more people live and enjoy a better quality of life. They do this by focusing on:
1. Supporting Dementia suffers and their families by providing information and support services 
2. Finding answers by funding research 
3. Leading change to raise awareness and improve care. Road show vehicles for staff and volunteers.
4. Training for Health &amp; Social care professionals.</t>
  </si>
  <si>
    <t>Paying in slip</t>
  </si>
  <si>
    <t>NAT101-M17</t>
  </si>
  <si>
    <t>Claire</t>
  </si>
  <si>
    <t>Collins</t>
  </si>
  <si>
    <t>Breast Cancer Now</t>
  </si>
  <si>
    <t>Breast Cancer Awareness stand and the Wellbeing Roadshow 2016 to fund vital research into breast cancer treatment and aim to save more women diagnosed with breast cancer.</t>
  </si>
  <si>
    <t>Receipt</t>
  </si>
  <si>
    <t>NAT103-M17</t>
  </si>
  <si>
    <t>Neval</t>
  </si>
  <si>
    <t>Osman</t>
  </si>
  <si>
    <t>Duke of Edinburgh's Award</t>
  </si>
  <si>
    <t>Duke of Edinburgh Zip Wire Challenge.</t>
  </si>
  <si>
    <t>Just giving link</t>
  </si>
  <si>
    <t>LOC101-M17</t>
  </si>
  <si>
    <t>Chris</t>
  </si>
  <si>
    <t>Howe</t>
  </si>
  <si>
    <t>1st Walton Viking Sea Scouts</t>
  </si>
  <si>
    <t>Sponsored walk - supporting the BBQ and drinks stand.
Funding for:
making the wash room facilities DDA act compliant and therefore widening the use of the scout hut 
8 M23 Waterproof / Floating Handheld VHF radios, so leaders can communicate with the rescue boat and bank side support
new trailer to transport vessels to the river side and the various locations along the river 
The total amount required will be in the region of £1500.</t>
  </si>
  <si>
    <t>Letter from Treasurer</t>
  </si>
  <si>
    <t>LOC102-M17</t>
  </si>
  <si>
    <t>David</t>
  </si>
  <si>
    <t>Cottrell</t>
  </si>
  <si>
    <t>Iver Heath Junior School PTA</t>
  </si>
  <si>
    <t>School Christmas Bazaar to raise help fund new smart boards for the classrooms.</t>
  </si>
  <si>
    <t>NAT104-M17</t>
  </si>
  <si>
    <t>Clive</t>
  </si>
  <si>
    <t>Exton</t>
  </si>
  <si>
    <t>Phab</t>
  </si>
  <si>
    <t>Running both the Paris and London Marathons in 2017 To support both inclusive and independent living schemes including preparing people for work and independent living as well as shared holiday and away day experiences.  Phab also promote close links with universities and schools to build self worth and confidence.</t>
  </si>
  <si>
    <t>Just Giving page</t>
  </si>
  <si>
    <t>LOC103-M17</t>
  </si>
  <si>
    <t>Julie</t>
  </si>
  <si>
    <t>Morton</t>
  </si>
  <si>
    <t>Chatterbox</t>
  </si>
  <si>
    <t>Strong photo and copy of press coverage sent with application. FC Cippenham held an ‘Odd Socks’ Fundraiser on Saturday 18th March 2017 in support of World Down Syndrome Day.  All of the team members sported their odd socks for the occasion and Chatterbox members were all invited down to the training session to participate. The funds raised will allow Chatterbox to continue providing speech and language therapy to children through purchasing of speech and language related tools and resources to assist their learning and development.</t>
  </si>
  <si>
    <t>Email confirmation</t>
  </si>
  <si>
    <t>LOC104-M17</t>
  </si>
  <si>
    <t>Annual coffee &amp; cupcake morning, The funds raised will allow Chatterbox to continue providing speech and language therapy to children through purchasing of speech and language related tools and resources to assist their learning and development.</t>
  </si>
  <si>
    <t>LOC105-M17</t>
  </si>
  <si>
    <t>Alyson</t>
  </si>
  <si>
    <t>Playford</t>
  </si>
  <si>
    <t>Iver Village Junior School</t>
  </si>
  <si>
    <t>Choir performance to fund new furniture for the library.</t>
  </si>
  <si>
    <t>LOC106-M17</t>
  </si>
  <si>
    <t>Ian</t>
  </si>
  <si>
    <t>Willis</t>
  </si>
  <si>
    <t>4th Hounslow Scout Group</t>
  </si>
  <si>
    <t>Bag packing, to raise fund to install hot water in the toilets.</t>
  </si>
  <si>
    <t>NAT105-M17</t>
  </si>
  <si>
    <t>Andrew</t>
  </si>
  <si>
    <t>Miller</t>
  </si>
  <si>
    <t>Lily Foundation, The</t>
  </si>
  <si>
    <t>Running London Marathon to raise funds to fund research, to support families and raise awareness both in the general public and the medical community of Mitochondrial disease. We are committed to improve diagnosis, increase treatment options and ultimately find a cure.</t>
  </si>
  <si>
    <t>Just giving page (and paying in slip?)</t>
  </si>
  <si>
    <t>LOSC107-M17</t>
  </si>
  <si>
    <t>Bharat</t>
  </si>
  <si>
    <t>Gandhi</t>
  </si>
  <si>
    <t>St Luke's Hospice</t>
  </si>
  <si>
    <t>8K Mud Race.</t>
  </si>
  <si>
    <t>Letter</t>
  </si>
  <si>
    <t>LOC108-M17</t>
  </si>
  <si>
    <t>Sarah</t>
  </si>
  <si>
    <t>Pickard</t>
  </si>
  <si>
    <t>East Sheen Primary School</t>
  </si>
  <si>
    <t>Cake sale and Christmas fair.</t>
  </si>
  <si>
    <t>Letter of support</t>
  </si>
  <si>
    <t>13</t>
  </si>
  <si>
    <t/>
  </si>
  <si>
    <t>£2,880.83</t>
  </si>
  <si>
    <t>Amount Awarded</t>
  </si>
  <si>
    <t>Awarded</t>
  </si>
  <si>
    <t>LOC301-M17</t>
  </si>
  <si>
    <t xml:space="preserve">Iver Heath Junior School PTA                                                                                                                                   </t>
  </si>
  <si>
    <t>Helped with organising and running our annual School Summer Fayre</t>
  </si>
  <si>
    <t>LOC302-M17</t>
  </si>
  <si>
    <t>Klesel</t>
  </si>
  <si>
    <t>Selling Grand Draw tickets</t>
  </si>
  <si>
    <t>LOC303-M17</t>
  </si>
  <si>
    <t>Nigel</t>
  </si>
  <si>
    <t>Harte</t>
  </si>
  <si>
    <t xml:space="preserve">Termonmaguirc Cancer Patients Comfort Fund                                                                   </t>
  </si>
  <si>
    <t>the Belfast Marathon in 2017</t>
  </si>
  <si>
    <t>LOC304-M17</t>
  </si>
  <si>
    <t xml:space="preserve">East Sheen Primary School PTA </t>
  </si>
  <si>
    <t>bake sale at school fair</t>
  </si>
  <si>
    <t>LOC305-M17</t>
  </si>
  <si>
    <t>Emmeline</t>
  </si>
  <si>
    <t>Kingsford</t>
  </si>
  <si>
    <t>BRIGHT</t>
  </si>
  <si>
    <t>Walked the Surrey Three Peaks challenge</t>
  </si>
  <si>
    <t>LOC306-M17</t>
  </si>
  <si>
    <t>Angela</t>
  </si>
  <si>
    <t>McNeal</t>
  </si>
  <si>
    <t>Cedars School of Excellence</t>
  </si>
  <si>
    <t>I completed a sponsored walk</t>
  </si>
  <si>
    <t>LOC307-M17</t>
  </si>
  <si>
    <t>Gavin</t>
  </si>
  <si>
    <t>Lattimore</t>
  </si>
  <si>
    <t>Friends of PICU</t>
  </si>
  <si>
    <t>I rode the London Ride 100</t>
  </si>
  <si>
    <t>LOC308-M17</t>
  </si>
  <si>
    <t>Kelly</t>
  </si>
  <si>
    <t>Taylor</t>
  </si>
  <si>
    <t>Green Corridor &amp; The Baby Snow Fairy Fund</t>
  </si>
  <si>
    <t>Airside and Engineering Family Day</t>
  </si>
  <si>
    <t>LOC309-M17</t>
  </si>
  <si>
    <t>Stephen</t>
  </si>
  <si>
    <t>Miles</t>
  </si>
  <si>
    <t xml:space="preserve"> 1st Whitton Scout Group</t>
  </si>
  <si>
    <t>Park cars within hall grounds for RFU matches, provide teas and coffees and drop off to the ground</t>
  </si>
  <si>
    <t>NAT302-M17</t>
  </si>
  <si>
    <t>Matthew</t>
  </si>
  <si>
    <t>Brittaine</t>
  </si>
  <si>
    <t>Cupcake stall</t>
  </si>
  <si>
    <t>NAT303-M17</t>
  </si>
  <si>
    <t>Carl</t>
  </si>
  <si>
    <t>Cavanagh</t>
  </si>
  <si>
    <t>Macmillan Cancer Support</t>
  </si>
  <si>
    <t>Charity Cycle</t>
  </si>
  <si>
    <t>NAT304-M17</t>
  </si>
  <si>
    <t>Jason</t>
  </si>
  <si>
    <t>Holmes</t>
  </si>
  <si>
    <t>Orchid Mans Cancer Charity</t>
  </si>
  <si>
    <t>Manage the music for the event at the Twyford Beer Festival</t>
  </si>
  <si>
    <t>NAT305-M17</t>
  </si>
  <si>
    <t>Anitha</t>
  </si>
  <si>
    <t>Simonds</t>
  </si>
  <si>
    <t>Cancer Research UK</t>
  </si>
  <si>
    <t>Food sale in Terminal 4</t>
  </si>
  <si>
    <t>NAT306-M17</t>
  </si>
  <si>
    <t>Michael</t>
  </si>
  <si>
    <t>Hayward</t>
  </si>
  <si>
    <t xml:space="preserve">Alzheimer’s Research UK                                                   </t>
  </si>
  <si>
    <t>Prudential Ride London 100 mile bike ride</t>
  </si>
  <si>
    <t>NAT307-M17</t>
  </si>
  <si>
    <t>Sally</t>
  </si>
  <si>
    <t>Meredith</t>
  </si>
  <si>
    <t>MacMillan Cancer Support</t>
  </si>
  <si>
    <t xml:space="preserve">MacMillan Mighty Thames Path hike </t>
  </si>
  <si>
    <t>NAT308-M17</t>
  </si>
  <si>
    <t xml:space="preserve">Tracey </t>
  </si>
  <si>
    <t>Meechan</t>
  </si>
  <si>
    <t>Walk the Walk</t>
  </si>
  <si>
    <t>I took part in a 4 day 100 miles walking event. Nijmegen Marches</t>
  </si>
  <si>
    <t>NAT309-M17</t>
  </si>
  <si>
    <t>Benjaman</t>
  </si>
  <si>
    <t>Lucas</t>
  </si>
  <si>
    <t xml:space="preserve">Pancreatic Cancer UK                                                                  </t>
  </si>
  <si>
    <t>I will complete the Ride London bicycle ride.</t>
  </si>
  <si>
    <t>NAT310-M17</t>
  </si>
  <si>
    <t>Lucy</t>
  </si>
  <si>
    <t>Hollobone</t>
  </si>
  <si>
    <t>Crohn’s and Colitis UK</t>
  </si>
  <si>
    <t>I rode this years Prudential Ride London 100 mile cycle</t>
  </si>
  <si>
    <t>NAT311-M17</t>
  </si>
  <si>
    <t xml:space="preserve">Ifraaz   </t>
  </si>
  <si>
    <t xml:space="preserve">Yaseen </t>
  </si>
  <si>
    <t>Great Ormond Street Childrens Hospital Charity</t>
  </si>
  <si>
    <t>We as a group organised a buffet  style party which took place on the 12 July 2017 at Q Vardis in cowley</t>
  </si>
  <si>
    <t>INT301-M17</t>
  </si>
  <si>
    <t>Noorali</t>
  </si>
  <si>
    <t>Charania</t>
  </si>
  <si>
    <t>Aga Khan Foundation</t>
  </si>
  <si>
    <t>10K walk in Nottingham University</t>
  </si>
  <si>
    <t>NAT201-M17</t>
  </si>
  <si>
    <t>Lara</t>
  </si>
  <si>
    <t>Minshull</t>
  </si>
  <si>
    <t>Royal Air Forces Association</t>
  </si>
  <si>
    <t>London Marathon</t>
  </si>
  <si>
    <t>Mydonate link</t>
  </si>
  <si>
    <t>NAT202-M17</t>
  </si>
  <si>
    <t>Raj</t>
  </si>
  <si>
    <t>Anand</t>
  </si>
  <si>
    <t>Cake and somosa sale.</t>
  </si>
  <si>
    <t>NAT203-M17</t>
  </si>
  <si>
    <t>Tracey</t>
  </si>
  <si>
    <t>Taking part in 2 walking events - London Moonwalk and Edinburgh Moonwalk</t>
  </si>
  <si>
    <t>Multichallenge2017 link</t>
  </si>
  <si>
    <t>LOC201-M17</t>
  </si>
  <si>
    <t>Geoff</t>
  </si>
  <si>
    <t>Vanderplan</t>
  </si>
  <si>
    <t>Polaris Explorer Scout Unit</t>
  </si>
  <si>
    <t>Bag packing fundraising event</t>
  </si>
  <si>
    <t>LOC202-M17</t>
  </si>
  <si>
    <t>Organising and running a quiz night fundraiser</t>
  </si>
  <si>
    <t>LOC203-M17</t>
  </si>
  <si>
    <t>Simon</t>
  </si>
  <si>
    <t>Earles</t>
  </si>
  <si>
    <t>Templefield Association</t>
  </si>
  <si>
    <t xml:space="preserve">Volunteered at a bag packing event. </t>
  </si>
  <si>
    <t>Contact Name</t>
  </si>
  <si>
    <t>Julie Donnelly</t>
  </si>
  <si>
    <t>LOC401-M17</t>
  </si>
  <si>
    <t>James  Cornelius</t>
  </si>
  <si>
    <t xml:space="preserve">Sacred Heart Primary School Parent Staff Association                                                                  </t>
  </si>
  <si>
    <t>I set up and manned a chocolate tombola stall at the Sacred Heart summer school fair</t>
  </si>
  <si>
    <t>LOC402-M17</t>
  </si>
  <si>
    <t>Carol Kelly</t>
  </si>
  <si>
    <t>Mayhew Animal Home</t>
  </si>
  <si>
    <t>I took part and completed the 'Spartan Sprint' at Windsor. A 5K obstacle course through mud!</t>
  </si>
  <si>
    <t>LOC403-M17</t>
  </si>
  <si>
    <t>Jason Holmes</t>
  </si>
  <si>
    <t>Polehampton C of E Infant School PTA</t>
  </si>
  <si>
    <t>Find prizes and encourage the community to donate skills/time and upload to auction page for the Auction of Promises  initiative.</t>
  </si>
  <si>
    <t>Auction: £1701 Summer Ball £668 = £2,369</t>
  </si>
  <si>
    <t>LOC404-M17</t>
  </si>
  <si>
    <t>Naomi White</t>
  </si>
  <si>
    <t>The Sickle Cell Society and Shooting Star Chase Hospice</t>
  </si>
  <si>
    <t>Swim the English Channel as part of a 3 person team</t>
  </si>
  <si>
    <t>2169.49 (inc guft aid)</t>
  </si>
  <si>
    <t>LOC405-M17</t>
  </si>
  <si>
    <t>Neval Osman</t>
  </si>
  <si>
    <t xml:space="preserve">Harlington Hospice </t>
  </si>
  <si>
    <t>Team Baggage Away Day 
Staff took part in a raffle</t>
  </si>
  <si>
    <t>LOC406-M17</t>
  </si>
  <si>
    <t>Susan Reed</t>
  </si>
  <si>
    <t>The Big Cake Sale</t>
  </si>
  <si>
    <t>LOC407-M17</t>
  </si>
  <si>
    <t>Jake Redmond</t>
  </si>
  <si>
    <t>Charity Golf Day</t>
  </si>
  <si>
    <t>LOC408-M17</t>
  </si>
  <si>
    <t>Kuldeep Lakhmana/Moira Musk</t>
  </si>
  <si>
    <t>Hillingdon Autistic Care and Support</t>
  </si>
  <si>
    <t>Sold raffles tickets</t>
  </si>
  <si>
    <t>Have chased for amount will provide update at panel meeting</t>
  </si>
  <si>
    <t>LOC409-M17</t>
  </si>
  <si>
    <t xml:space="preserve">Bulmershe Gymnastics club                                                  </t>
  </si>
  <si>
    <t xml:space="preserve">sold cakes and Samosas in Compass  </t>
  </si>
  <si>
    <t>App £326/ Evidence £320</t>
  </si>
  <si>
    <t>App £163/ Evidence £160</t>
  </si>
  <si>
    <t>NAT401-M17</t>
  </si>
  <si>
    <t>Stephen Allen</t>
  </si>
  <si>
    <t xml:space="preserve"> Asthma UK</t>
  </si>
  <si>
    <t>I’ve run the Royal Parks Half Marathon</t>
  </si>
  <si>
    <t>NAT402-M17</t>
  </si>
  <si>
    <t xml:space="preserve">Parvinder Khaira </t>
  </si>
  <si>
    <t>Alzheimers Research UK</t>
  </si>
  <si>
    <t>I conquered Ben Nevis in Fort William Scotland.</t>
  </si>
  <si>
    <t>NAT403-M17</t>
  </si>
  <si>
    <t>Katherine Rolfe</t>
  </si>
  <si>
    <t>Marie Curie</t>
  </si>
  <si>
    <t>Completed half marathon</t>
  </si>
  <si>
    <t>NAT404-M17</t>
  </si>
  <si>
    <t>Armit Raj</t>
  </si>
  <si>
    <t xml:space="preserve"> I have started a year’s abstinence from alcohol. I am raising funds for Macmillan Cancer Support through their ‘Go Sober for October’ campaign.</t>
  </si>
  <si>
    <t>NAT405-M17</t>
  </si>
  <si>
    <t>Tracey Meechan</t>
  </si>
  <si>
    <t>I took part in 2 walking events – a 10K and a half marathon:   https://multichallenges2017.everydayhero.com/uk/TraceysDisney</t>
  </si>
  <si>
    <t>Project Title</t>
  </si>
  <si>
    <t>Volunteering Opportunity</t>
  </si>
  <si>
    <t>EAL105-Y17</t>
  </si>
  <si>
    <t>Cut Films</t>
  </si>
  <si>
    <t>Ealing Cut Films - community outreach project</t>
  </si>
  <si>
    <t>Ealing Cut Films is a youth-led smoking prevention project targeting young people between the ages of 13 and 21. We will use filmmaking, social media and new skills development to empower young people to work together to take ownership of their community's health agenda.</t>
  </si>
  <si>
    <t>MISC104-Y17</t>
  </si>
  <si>
    <t>Green Corridor</t>
  </si>
  <si>
    <t>Mint Growing Pilot Project</t>
  </si>
  <si>
    <t>Aeroponic growing tubes will be used by young people as a growing medium for mint to be cultivated and sold to local hotels and restaurants. There will be training and direct employment opportunities for young people from all 5 boroughs with identified special educational needs and learning differences.</t>
  </si>
  <si>
    <t>EAL204-Y17_2</t>
  </si>
  <si>
    <t>Centrepoint</t>
  </si>
  <si>
    <t>Moneywise in Ealing</t>
  </si>
  <si>
    <t>Deliver Moneywise financialk literacy sessions in homeless young people or those at risk working in partnership with Ealing Pathways. It will reduce the identified gaps for pre-employability support and complement existing education, employment and training programmes for disadvantaged young people.</t>
  </si>
  <si>
    <t>HOU210-Y17</t>
  </si>
  <si>
    <t>Ambitious About Autism</t>
  </si>
  <si>
    <t>The Rise School Sensory Room</t>
  </si>
  <si>
    <t>To create a sensory room at The Rise School to enable children and young people with autism to develop their communication and social skills, sensory tolerance and behavioural management, leading to improved confidence and academic achievement. Pupils will have increased life skills and aspirations, enabling a successful transition to adulthood.</t>
  </si>
  <si>
    <t>EAL202-Y17</t>
  </si>
  <si>
    <t>Youth Engagement Programme CIC</t>
  </si>
  <si>
    <t>Youth Engagement Programme</t>
  </si>
  <si>
    <t>To develop a programme that will challenge perceptions and create essential support services that offers GRTs skills in self- help and community development.</t>
  </si>
  <si>
    <t>Yes</t>
  </si>
  <si>
    <t>HILL203-Y17_2</t>
  </si>
  <si>
    <t>Youth Sport Trust</t>
  </si>
  <si>
    <t>Transforming Lives</t>
  </si>
  <si>
    <t>Through completion of YST's tried-and-tested Youth Sport Award (YSA) as an addition to Girls Active programme, girls aged 13-16 facing low confidence, self-esteem and aspirations will have learning opportunities to raise aspirations and skills development that will enhance employability through engaging in extra-curricular sport/physical activity (PA), leadership and peer mentoring.</t>
  </si>
  <si>
    <t>MISC109-Y17</t>
  </si>
  <si>
    <t>Trees for Cities</t>
  </si>
  <si>
    <t>Ealing Tree Champions</t>
  </si>
  <si>
    <t>TfC will work in partnership with Ealing Council and community groups to engage 130 young people as Tree Champions through a year-round programme of tree-related activities. ETC includes office and outdoor activities that offer young people an insight into varied environmental careers. ETC offers learning, support, skills training and team-building.</t>
  </si>
  <si>
    <t>HOU211-Y17</t>
  </si>
  <si>
    <t>Reach Academy Feltham</t>
  </si>
  <si>
    <t>Feltham Futures: Building a Careers &amp; Higher Education Progression Service for Feltham?s Young People</t>
  </si>
  <si>
    <t>Working with other local schools and charity partners to craft a much-needed careers &amp; higher education progression service for Feltham, raising aspirations, building employability skills &amp; improving post-school outcomes. This service will complement but go far beyond the statutory careers provision in our and our partner schools, to meet the pressing need for additional provision in Feltham. It will include initiatives designed to demystify university for pupils and parents and improve university progression rates; link students with good career advice, work experience and apprenticeship opportunities; and prevent NEET status.</t>
  </si>
  <si>
    <t>EAL107-Y17</t>
  </si>
  <si>
    <t>Rising Stars Support CIC</t>
  </si>
  <si>
    <t>Fight for your Future - Ealing</t>
  </si>
  <si>
    <t>Mixed Martial Arts sessions with integrated 1:1 personal development, advice and career-support workshops aiming to get inactive and NEET young people into education, training and employment. Outside of sessions our Progressions Co-ordinator will arrange interviews, placements, liaise with partner organisations and educational bodies and follow-up weekly on their progression plans.</t>
  </si>
  <si>
    <t>MISC206-Y17_2</t>
  </si>
  <si>
    <t>Royal Society for Blind Children</t>
  </si>
  <si>
    <t>Family Support for blind children and their families in West London</t>
  </si>
  <si>
    <t>Family support for blind children/young people and their families. Delivered by a specialist, trained in psychological counselling, through home visits and in NHS Ophthalmology clinics. Supporting the learning and development of blind young people and the whold family emotionally, signposting to local services.</t>
  </si>
  <si>
    <t>HOU209-Y17_2</t>
  </si>
  <si>
    <t xml:space="preserve">Spark! </t>
  </si>
  <si>
    <t>KICKSTART Express</t>
  </si>
  <si>
    <t>KICKSTART Express is a 3-day fast track version of our full Kickstart Employability Skills programme (5 days). This new bootcamp also offers work experience for a percentage of the cohort. The programme will allow young people in Hounslow to acquire the skills they need to get ahead in a competitive job market. The programme will cover 3 essential units - 1) understanding the business environment, 2) effective skills, qualities and attitudes for learning and work, and 3) career planning and making applications. Students will learn about the local labour market, effective communication and take part in an 'Industry Insight Day'. Teachers will be trained and upskilled to deliver days 1 and 3 in the classroom. This contributes towards CPD (Continued Professional Development) which gives them the skills and knowledge to support other young people to be work ready.</t>
  </si>
  <si>
    <t>MISC204-Y17_2</t>
  </si>
  <si>
    <t>The Springboard Charity</t>
  </si>
  <si>
    <t>Hospitality Futures in Heathrow</t>
  </si>
  <si>
    <t>Support 50 young people (16-30) who are at risk of being long term NEET; providing one-to-one mentoring and group sessions to raise their aspirations and break down barriers through personal capabilities and employability development. This will be achieved through mentoring and amployer-led engagement with local hospitality career opportunities.</t>
  </si>
  <si>
    <t>HOU207-Y17_2</t>
  </si>
  <si>
    <t>St George's (Hanworth) Youth Club</t>
  </si>
  <si>
    <t>Positive Start</t>
  </si>
  <si>
    <t>The Positive Start project will provide a local forum and support network for young people facing mental health challenges. The project seeks to provide early intervention through peer support, structured mentoring and activities to develop the skills needed to live a healthy and fulfilling life.</t>
  </si>
  <si>
    <t>MISC209-Y17_2</t>
  </si>
  <si>
    <t>Straight Talking Peer Education</t>
  </si>
  <si>
    <t>Young Parents into employment</t>
  </si>
  <si>
    <t>ST is seeking a 2-year grant of £50,000 to employ and empower teenage parents to gain access to education and long-term employment under the Communities for Youth Programme. We will recruit up to 9 teenage mothers and young fathers to deliver peer education in schools giving them skills and confidence to reach their potential.</t>
  </si>
  <si>
    <t>HILL202-Y17_2</t>
  </si>
  <si>
    <t>Teens and Toddlers</t>
  </si>
  <si>
    <t>Inspiring Futures</t>
  </si>
  <si>
    <t>A programme for disadvantaged young people who are disengaged with their education and have low self esteem. This youth development programme combines weekly work experience of mentoring a vulnerable toddler in a nursery with the learning of essential life skills to raise life aspirations and improve educational attainment,</t>
  </si>
  <si>
    <t>HOU202-Y17_2</t>
  </si>
  <si>
    <t>The Afghanistan and Central Asian Association</t>
  </si>
  <si>
    <t>Saturday Supplementary School</t>
  </si>
  <si>
    <t>To run a new Saturday Supplementary school from 12pm ? 3pm for disadvantaged and educationally under-achieving BAME children and young people, unaccompanied minors as well as local residents between the ages of 8-16 in the London borough of Hounslow in order to advance academic attainment and overcome barriers to achievement. The Saturday school will offer classes reflecting students? academic needs in core National Curriculum KS2, KS3 and GSCE level subjects and one-to-one homework support. Volunteers and teachers will also provide tailored individual career advice and support for the older students to ensure a smooth transition into further education and employment.</t>
  </si>
  <si>
    <t>MISC208-Y17</t>
  </si>
  <si>
    <t>Peer Productions</t>
  </si>
  <si>
    <t>Hidden - a play about reducing self harm</t>
  </si>
  <si>
    <t>'Hidden' is a new 80 minute peer led play dealing with the difficult topic of self harm, mental health and self worth. It is based on the real experiences of young people and created with mental health professionals. It is designed to educate young people and build their resilience.</t>
  </si>
  <si>
    <t>SLO102-Y17</t>
  </si>
  <si>
    <t>Princes Trust</t>
  </si>
  <si>
    <t>The Prince's Trust Get into Programme Slough</t>
  </si>
  <si>
    <t>Four sector specific 'Get into' emplyability training programmes in Slough for disadvantaged young people aged 18-25 who are ready for work but who do no have relevant professional skills. The programmes offer job specific training and work placements in sectors which have entry level jobs and where there are skill shortages.</t>
  </si>
  <si>
    <t>MISC107-Y17</t>
  </si>
  <si>
    <t>Leonard Cheshire Disability</t>
  </si>
  <si>
    <t>Can Do</t>
  </si>
  <si>
    <t>Can Do is an inclusive volunteering project for young disabled people aged 16-25, which provides meaningful volunteering opportunities to facilitate learning and development of transferable life skills, whilst making a difference within their community.</t>
  </si>
  <si>
    <t>HOU201-Y17_2</t>
  </si>
  <si>
    <t>Our Barn Youth Club</t>
  </si>
  <si>
    <t>Growing Places</t>
  </si>
  <si>
    <t>To run a gardening based project which enables young people with learning difficulties/disabilities to experience the world of work in a supported environment whilst also learning horticultural skills. We want to raise aspirations and confidence of this group of vulnerable young people as they move into adulthood.</t>
  </si>
  <si>
    <t>MISC101-Y17</t>
  </si>
  <si>
    <t>Outside Chance</t>
  </si>
  <si>
    <t>It's YOUR Choice</t>
  </si>
  <si>
    <t>Early intervention, anti crime, anti bullying 'transition' workshops to primary school Year 6 students and behaviour challenging, confidence building workshops in secondary schools in 4 West London boroughs. Workshops are based on their anti-reoffending programme, delivered in HM YOI Feltham for the past 17 years.</t>
  </si>
  <si>
    <t>EAL101-T17</t>
  </si>
  <si>
    <t>FareShare</t>
  </si>
  <si>
    <t>Expanding Fare Share's services to Ealing</t>
  </si>
  <si>
    <t>FareShare aims to use good food that would otherwise be wasted to support vulnerable people in Ealing, by setting up a Local Collection Point in the Borough. This will enable our food to be collected by local charities who use meals and savings to fight disadvantage in their communities.</t>
  </si>
  <si>
    <t>EAL102-T17_2</t>
  </si>
  <si>
    <t>London Borough of Ealing</t>
  </si>
  <si>
    <t>Creating a working woodland at Horseden Hill</t>
  </si>
  <si>
    <t>Pockets of Horseden Hill's woodland to become working urban woodland: a resource for communities and enterprise hub that connects people with trees. The project introduces a range of woodland-based crafts and activities on site, and plants 8,000 whips to create new woodland and reconnect with ancient woodland habitat.</t>
  </si>
  <si>
    <t>EAL201-T17_2</t>
  </si>
  <si>
    <t>Racecourse: The Great Estate Greening Project</t>
  </si>
  <si>
    <t>Working in collaboration with Ealing Council, TfC will pilot an innovative cluster approach to engage and mobilise communities in their local environment. We will develop new partnerships and deliver projects that improve access to high-quality green space, improving health, happiness and cohesion across the social landscape of Racecourse estate.</t>
  </si>
  <si>
    <t>HILL101-T17_2</t>
  </si>
  <si>
    <t>Brunel University</t>
  </si>
  <si>
    <t>Solar Energy Education and Community Accessibility Project</t>
  </si>
  <si>
    <t>Installation of a 5kw photovoltaic solar energy system and relocation of existing installations thereby enhancing renewable energy generation capability of the university and making it an accessible educational resource for Brunel students, local community and schools.</t>
  </si>
  <si>
    <t>HILL201-T17</t>
  </si>
  <si>
    <t>Thames21</t>
  </si>
  <si>
    <t>Friends of the River Pinn and Frays Group</t>
  </si>
  <si>
    <t>After the Success of Phase 1 one Heathrow Community Funded project, Phase 2 will focus on our extensive volunteer base from the Friends of Groups being mobilised on the River Pinn, improving and maintaining the ponds, increasing biodiversity, around Uxbridge Leisure Centre, College Road, Park Road and Uxbridge Common Sites.</t>
  </si>
  <si>
    <t>MISC105-T17_2</t>
  </si>
  <si>
    <t>Slough Furniture Project</t>
  </si>
  <si>
    <t>SB area expansion reuse project</t>
  </si>
  <si>
    <t>Seeking to expand our collection area to meet the increasing demand on our Homemakers service. We wish to extend our South Bucks District Council collection area to cover North of the M40 corridor.</t>
  </si>
  <si>
    <t>MISC202-T17_2</t>
  </si>
  <si>
    <t>Colne Valley Park CIC</t>
  </si>
  <si>
    <t>Gateways into the Colne Valley Regional Park</t>
  </si>
  <si>
    <t>The project seeks to establish, upgrade or promote 'gateways' into the Colne Valley Regional Park. This will be achieved by improving Section 2 of the Colne Valley Trail and describing it in a leaflet. It seeks to improve and promote routes from some of the towns/villages within/bordering the Park. It also seeks to encourage visits from Staines.</t>
  </si>
  <si>
    <t>No</t>
  </si>
  <si>
    <t>MISC203-T17_2</t>
  </si>
  <si>
    <t>River Thames Boat Project</t>
  </si>
  <si>
    <t>School on the River - Drastic Plastic</t>
  </si>
  <si>
    <t>We aim to: Extend our educational work to new areas, Devise a new workshop to raise awareness of the environmental damage caused by plastic in aquatic environments, Encourage personal responsibility, Stimulate positive action, re-use and recycling, Reduce participants dependence on plastic in a fun and enjoyable way.</t>
  </si>
  <si>
    <t>MISC204-T17_2</t>
  </si>
  <si>
    <t>South West London Environment Network</t>
  </si>
  <si>
    <t>Home &amp; community energy visits - London Boroughs of Richmond and Ealing.</t>
  </si>
  <si>
    <t>Up to 200 free energy saving checks for homes, community groups and schools. These include a review of energy usage, heating systems, insulation, lighting and occupiers' behaviour. We give practical advice on saving energy and money. We install simple energy-saving equipment including draught-proofing, radiator foil, LED lamps and energy monitors.</t>
  </si>
  <si>
    <t>SLO101-T17_2</t>
  </si>
  <si>
    <t>The Wildfowl and Wetlands Trust</t>
  </si>
  <si>
    <t>Saving Salt Hill stream for the local community and wildlife</t>
  </si>
  <si>
    <t>Aided by extensive community engagement and participation, we will restore and create wetlands in Salt Hill Park for the benefit of the local community and wildlife. Outcomes will include improved health and wellbeing, increased community cohesion, learning opportunities and reduced crime. Improved habitat will attract more wildlife numbers and biodiversity.</t>
  </si>
  <si>
    <t>SLO201-T17</t>
  </si>
  <si>
    <t>Conservation Volunteers</t>
  </si>
  <si>
    <t>Moray Drive Community Allotments</t>
  </si>
  <si>
    <t>Transform a derelict, vandalised piece of land on an estate into Community Allotments accessible to all Slough residents. Our project will protect it from future fly tipping and becoming a hot spot for crime and Anti-Social Behaviour. Enhancing and enabling multi-generational community cohesion for residents.</t>
  </si>
  <si>
    <t>SPEL101-T17_2</t>
  </si>
  <si>
    <t>Queen Mary Sailing Club</t>
  </si>
  <si>
    <t>The Plastic Bottle Boat Challenge</t>
  </si>
  <si>
    <t>The Plastic Bottle Boat Challenge will develop awareness of the environmental impact of plastic through a Guinness World Record attempt using plastic bottles to make model boats. Its aim is to inspire plastic education in classrooms, to promote respect for our waterways and to increase sailing participation. Participation in this multiple venue education event will be free of charge, uniting schools in our local community in June 2018.</t>
  </si>
  <si>
    <t>SPEL102-T17</t>
  </si>
  <si>
    <t>Sunbury and Walton Sea Cadets</t>
  </si>
  <si>
    <t>A sustainable future for youth and community through sustainable lighting and heating</t>
  </si>
  <si>
    <t>Cadet's riverbank buildings present a unique opportunity to utilise heat from the Thames to provide environmentally friendly power. Our aim of achieving neutral energy costs is achieved through a blended approach of solar-panels, eco- boiler and latest water source heat pump technology (river water heats buildings before recycling into the river).</t>
  </si>
  <si>
    <t>SPEL201-T17</t>
  </si>
  <si>
    <t>Ashford North Residents Association</t>
  </si>
  <si>
    <t>Shortwood Common Broadwalk</t>
  </si>
  <si>
    <t>The wooden Boardwalk at Shortwood Common (SSSI) Ashford, continues to have ongoing management issues. The boardwalk needs replacing and due to the close proximity of the pond a timber structure would have a limited lifespan, we are aiming to secure funding for a recycled plastic replacement for long term benefits.</t>
  </si>
  <si>
    <t>EAL101-S17</t>
  </si>
  <si>
    <t xml:space="preserve">Parkrun UK </t>
  </si>
  <si>
    <t>Acton Junior parkrun</t>
  </si>
  <si>
    <t>To provide a weekly, free 2k run for all children aged 4-14 in a local park. Organised &amp; managed locally by volunteers as part of what has now become a phenomenally successful world-wide community programme designed to encourage all to get fit &amp; active</t>
  </si>
  <si>
    <t>EAL201-S17</t>
  </si>
  <si>
    <t>Yarrow Housing Ltd</t>
  </si>
  <si>
    <t>Boccia and Curling Teams</t>
  </si>
  <si>
    <t>To purchase boccia and curling equipment so the community of people with profound, multiple learning disabilities attending our Greenford Cenre can engage in spoer using adapted equipment in whatever way meets their individual needs.</t>
  </si>
  <si>
    <t>EAL202-S17</t>
  </si>
  <si>
    <t>Centrepoint Ealing Garden Project</t>
  </si>
  <si>
    <t>Centrepoint Ealing will update the outdoor garden space to run gardening sessions and hold an open day for young people residing in the service inviting a range of local partners and stakeholders.</t>
  </si>
  <si>
    <t>EAL203-S17</t>
  </si>
  <si>
    <t>Ealing Allotments Partnership</t>
  </si>
  <si>
    <t>Ealing Allotments Composting Toilets</t>
  </si>
  <si>
    <t>To provide disabled-access composting toilets on allotment sites in Ealing</t>
  </si>
  <si>
    <t>EAL204-S17</t>
  </si>
  <si>
    <t>The Ealing Club CIC</t>
  </si>
  <si>
    <t>The Ealing Eclectic MusicSpace Project - Volunteer Programme</t>
  </si>
  <si>
    <t>Help to fund a new volunteer engagement programme that will develop our activities into the future. Volunteers would help in two areas: Live Music Events and Music Heritage.</t>
  </si>
  <si>
    <t>EAL302-S17</t>
  </si>
  <si>
    <t>IMPACT Theatre</t>
  </si>
  <si>
    <t>Perivale Yoga Room</t>
  </si>
  <si>
    <t>We will add room dividers and a wall-mounted TV to the carpeted IT suite at our accessible Arts Centre to develop it as a dual use area suitable for yoga and health and wellbeing activities to bring together young, elderly and learning disabled people and those with mobility issues.</t>
  </si>
  <si>
    <t>HILL201-S17</t>
  </si>
  <si>
    <t>London Wildlife Trust</t>
  </si>
  <si>
    <t>Engaging the Local Community in Crane Meadows</t>
  </si>
  <si>
    <t>Open Crane Meadows, a rare wet meadow, to the public for the first time in 2017. To encourage local people to visit and enjoy the reserve, we will host 2 open days and 30 volunteering sessions, where locals will work together to improve the habitat on their doorsteps.</t>
  </si>
  <si>
    <t>HILL301-S17</t>
  </si>
  <si>
    <t>MHA Northwood Live at Home</t>
  </si>
  <si>
    <t>Mind the Gap</t>
  </si>
  <si>
    <t>To work across generations and cultures to increase understanding, friendship and fun. Northwood Live At Home has a membership of 180 many aged over 80 and the intention is to hold events and learning opportunities to span the barriers of age and culture</t>
  </si>
  <si>
    <t>HOU102-S17</t>
  </si>
  <si>
    <t>Feltham Arts Association</t>
  </si>
  <si>
    <t>Under 5s Litle Moverss, Shakers, Creative Makers</t>
  </si>
  <si>
    <t>Under 5s Little Movers, Shakers, Creative Makers will offer families in the West Area of Hounslow the opportunity to take part in exciting and relevant workshops that explore dance, music, storytelling and more, which aid child development and build on positive exchanges between residents ? from the earliest start in life.</t>
  </si>
  <si>
    <t>HOU104-S17</t>
  </si>
  <si>
    <t>Home-Start Hounslow</t>
  </si>
  <si>
    <t>Home-Start - new volunteer recruitment and training programme for parent volunteers</t>
  </si>
  <si>
    <t>To increase the number of volunteers recruited to provide a weekly home visiting family support service for families of children under 5. This will be achieved through developing and launching a new volunteer recruitment drive and a revised training programme.</t>
  </si>
  <si>
    <t>HOU105-S17</t>
  </si>
  <si>
    <t>The Skinners' Almshouse Charity</t>
  </si>
  <si>
    <t>Improving accessibility for residents of Percy Bilton Court</t>
  </si>
  <si>
    <t>To improve accessibility for older residents with healthcare and mobility needs. To furnish the communal areas with a wide range of armchairs that will allow residents to increase ruse improving socialisation of frail older residents.</t>
  </si>
  <si>
    <t>HOU401-S17</t>
  </si>
  <si>
    <t>My First 1000 Days</t>
  </si>
  <si>
    <t>Women's Social Inclusion Project</t>
  </si>
  <si>
    <t>Group yoga and self-defence classes free of charge to improve the quality of life of vulnerable mothers and their children in the community of Hounslow, and support them towards healthier, more active and happier lifestyles while the children are little.</t>
  </si>
  <si>
    <t>HOU405-S17</t>
  </si>
  <si>
    <t>Hounslow Seniors Trust (HST)</t>
  </si>
  <si>
    <t>Art in Nature</t>
  </si>
  <si>
    <t>We will provide art workshops on the theme of Art in Nature. Participants will learn to compose an artwork using a range of artistic techniques including creating collages made from recycled and found materials. Each participant will choose one artwork to exhibit at Redlees Studios and on the HST website.</t>
  </si>
  <si>
    <t>HOU406-S17</t>
  </si>
  <si>
    <t>Hounslow Multicultural Centre</t>
  </si>
  <si>
    <t>Older People Our Treasure</t>
  </si>
  <si>
    <t>The Centre serves over 13000 people each year most of them are older, disabled and housebound.Approx 65 freshly cooked nutritional meals are served to them daily.To continue helping our older people with their dietary needs, we are in great need of replacing our commercial dishwasher, freezer, and microwave as they keep breaking down quite often.</t>
  </si>
  <si>
    <t>MISC102-S17</t>
  </si>
  <si>
    <t>Octagon Club</t>
  </si>
  <si>
    <t>Capturing Creativity in the Community</t>
  </si>
  <si>
    <t>To create an advocacy film to raise the profiles of young people and adults with learning disabilities and additional needs aged 18-30. Through creative workshops young artists will work with a filmmaker to document their skills and creative practice. This film will celebrate the achievements of people with learning disabilities and additional needs in the wider community.</t>
  </si>
  <si>
    <t>MISC204-S17</t>
  </si>
  <si>
    <t>Creative Educational Projects</t>
  </si>
  <si>
    <t>Digital Inclusion and Work Experience Project</t>
  </si>
  <si>
    <t>The project would deliver Computer Training to 16 People with Learning Difficulties, and also give them practical work experience in a local shop. Students will learn how to use a computer for job searching, for social, and educational uses, as well as how to work with the general public.</t>
  </si>
  <si>
    <t>MISC206-S17</t>
  </si>
  <si>
    <t>Playground 4 Dorney</t>
  </si>
  <si>
    <t>To provide recycled materials to refurbish our community playground facilities enabling longterm sustainability of the equipment therein.</t>
  </si>
  <si>
    <t>MISC301-S17_2</t>
  </si>
  <si>
    <t>Buddy Bikes-adapted cycling scheme</t>
  </si>
  <si>
    <t>An adapted cycling project running in Osterley Park to allow elderly, frail or disabled people to experience cycling alongside more able cyclists</t>
  </si>
  <si>
    <t>MISC302-S17_2</t>
  </si>
  <si>
    <t>Learn English At Home</t>
  </si>
  <si>
    <t>Volunteer training and ESOL for Life</t>
  </si>
  <si>
    <t>We will run two courses which integrate volunteer training (28 volunteers) and ESOL provision for women with very low levels of English (30 clients supported). The trained volunteers will provide bespoke 1:1 ESOL support to other ethnic minority adults in their homes across Richmond and, for the first time, Hounslow.</t>
  </si>
  <si>
    <t>MISC306-S17_2</t>
  </si>
  <si>
    <t>Environment Trust</t>
  </si>
  <si>
    <t>Hanworth Air Park Heritage</t>
  </si>
  <si>
    <t>The project aims to bring local people together through celebrating the history of Hanworth Park, its links to aviation and its potential for enhanced biodiversity. Older residents will share their memories of the park and all ages will benefit from new insights into local places.</t>
  </si>
  <si>
    <t>MISC401-S17</t>
  </si>
  <si>
    <t>Royal British Legion in Partnership with the Royal Air Force Association</t>
  </si>
  <si>
    <t>Formation of the Hundred years of the Royal Air Force</t>
  </si>
  <si>
    <t>7 schools + Muslim Group to produce an exhibition by researching the hundred years of the Royal Air Force; producing poems, models, photographs, artwork which will be exhibited in our local Parish Hall; then as a permanent record in the schools To produce a Concert that will benefit the community Lasting historical legacy</t>
  </si>
  <si>
    <t>MISC404-S17_2</t>
  </si>
  <si>
    <t>Alexander Devine Children's Hospice Service</t>
  </si>
  <si>
    <t>Get Volunteering and Be Devine!</t>
  </si>
  <si>
    <t>"Get Volunteering and Be Devine!" aims to encourage people from throughout the community to come together to volunteer and support local children and families. Volunteering opportunities range from maintenance of the hospice and grounds, to working with fundraising team, to directly supporting the children and families.</t>
  </si>
  <si>
    <t>RICH202-S17</t>
  </si>
  <si>
    <t>The Vineyard Community Centre</t>
  </si>
  <si>
    <t>Community Outreach Nurse</t>
  </si>
  <si>
    <t>To improve our effectiveness by employing a p/t Community Outreach Nurse ? a newly created development role. His/her role will be to advocate and co-ordinate holistic medical care with local Primary Health Care providers for our service users from the Drop-in and the Foodbank and provide visiting pastoral support for them.</t>
  </si>
  <si>
    <t>RICH402-S17</t>
  </si>
  <si>
    <t>Richmond Borough Mind</t>
  </si>
  <si>
    <t>The Peer Group Network - Walking Group and Food Hygiene Training</t>
  </si>
  <si>
    <t>The Peer Group Network provides a range of groups run by people who have experience of mental health problems for others who are experiencing them. Funding would allow us to introduce a new Walking Group to stimulate better physical health as well as mental health, and Food Hygiene Training would up skill our volunteers and improve our other groups.</t>
  </si>
  <si>
    <t>RUN201-S17</t>
  </si>
  <si>
    <t>Thorpe Village Hall Surrey</t>
  </si>
  <si>
    <t>Kitchen Refurbishment</t>
  </si>
  <si>
    <t>To update kitchen facilities to make them more hygienic and suitable for the range of needs for a wider range users from the local community, including older people and police community events. The full project includes removal of all existing equipment, installation of new units, white goods and flooring.</t>
  </si>
  <si>
    <t>RUN203-S17</t>
  </si>
  <si>
    <t>Chertsey Bowls Club</t>
  </si>
  <si>
    <t>External furniture at Chertsey Bowls Club</t>
  </si>
  <si>
    <t>We have installed a canopy at the front of the clubhouse. This provides a socialising area and a dry area for disabled bowlers in wheelchairs to transfer to bowling wheelchairs and not have to worry about going in and out of the busy clubhouse and gives them a socialising area so as to mix with all members of the club. This project seeks to purchase seating and table to be used under the canopy.</t>
  </si>
  <si>
    <t>RUN402-S17</t>
  </si>
  <si>
    <t>Staines Boat Club</t>
  </si>
  <si>
    <t>New disabled changing room and toilet</t>
  </si>
  <si>
    <t>We wish to install a new disabled changing room and toilet for our adaptive rowers. There is currently no provision for them to do this: This will include: level and easy access through the front door, shower with access aids,accessible toilet, handbasin / hand dryer, heating / ventilation, lighting</t>
  </si>
  <si>
    <t>SB102-S17</t>
  </si>
  <si>
    <t>Burnham Parish Council</t>
  </si>
  <si>
    <t>Burnham Community Forum</t>
  </si>
  <si>
    <t>The forum is an initiative of several community groups to gather together over ninety local organisations and groups in Burnham, with the aim of identifying the future priorities for Burnham; look at how to achieve the goals, and work more closely with other groups to improve community cohesion.</t>
  </si>
  <si>
    <t>SB202-S17</t>
  </si>
  <si>
    <t>The Parochial Church Council of the Ecclesiastical Parish of St Peter, Iver</t>
  </si>
  <si>
    <t>The Ivers Family Fun Day</t>
  </si>
  <si>
    <t>A Free to enter Family Fun Day for the people of Iver, Iver Heath and Richings Park bringing together local clubs, societies and community groups. This alcohol free event will showcase local schools, bands and singers performing on stage along with many other community stalls and children?s attractions</t>
  </si>
  <si>
    <t>SB203-S17</t>
  </si>
  <si>
    <t>Mona Lisa Arts and Media</t>
  </si>
  <si>
    <t>What Has This Tree Seen?</t>
  </si>
  <si>
    <t>The proposed project to work with the Transformers Youth Arts Group and children from St Peter?s C of E School in Burnham. Enabling them to learn about and raise awareness of the local environment in St Peter?s churchyard which has a1500 year old yew tree growing in it. The group will focus on the life and history of this particular tree, as well as the other trees in the churchyard. They will learn about the importance of trees regarding climate change, the animals that live in them, water filtration and so on. Through art, photography, drawing and 3D work they will create artworks in response to the project brief. The project will culminate in an exhibition in St Peter?s church and be open to the general public.</t>
  </si>
  <si>
    <t>SB301-S17</t>
  </si>
  <si>
    <t>Burnham Bowls Club</t>
  </si>
  <si>
    <t>Dedicated Bowling Wheelchair</t>
  </si>
  <si>
    <t>We need a Dedicated disabled Bowls Green Wheelchair so that our members can continue Bowling although they are disabled. Our members and others from the surrounding area can still then compete on a equal footing with able bowlers.</t>
  </si>
  <si>
    <t>SLO201-S17</t>
  </si>
  <si>
    <t>Marish Wizards Football Club</t>
  </si>
  <si>
    <t>Creation of a new grassroots football club</t>
  </si>
  <si>
    <t>To create a new youth football club in association with Marish and Willow Primary Schools.</t>
  </si>
  <si>
    <t>SLO202-S17</t>
  </si>
  <si>
    <t>Colnbrook Village Hall Trust</t>
  </si>
  <si>
    <t>Replacement of main hall flooring</t>
  </si>
  <si>
    <t>The project is to replace the existing vinyl flooring in the main hall. The existing floor is now over 25 years old and well past it?s best and is pitted all over the floor where grime sits and is extremely difficult to keep clean. We have several community groups who use the floor for dance, prayers or children's parties that also sit on the floor.</t>
  </si>
  <si>
    <t>SPEL301-S17</t>
  </si>
  <si>
    <t>Thamesmead School</t>
  </si>
  <si>
    <t>Duke of Edinburgh Award Equipment</t>
  </si>
  <si>
    <t>Budget cuts have meant resources to buy equipment are limited. This support will fund cooking equipment, compasses and medical packs. This will enhance the students experience, make the programme safer and lead to higher achievement.</t>
  </si>
  <si>
    <t>SPEL305-S17</t>
  </si>
  <si>
    <t>Staines Shopmobility</t>
  </si>
  <si>
    <t>Mobility Fleet Renewal</t>
  </si>
  <si>
    <t>Funding is needed to purchase 3 new mobility scooters to enable people with limited mobility to access shops and other services in Staines town centre. This will help to meet demand for the Shopmobility service in Staines and reduce the cost of maintaining equipment used for this.</t>
  </si>
  <si>
    <t>W&amp;M201-S17</t>
  </si>
  <si>
    <t>Eton Wick Village Association</t>
  </si>
  <si>
    <t>Christmas Lights</t>
  </si>
  <si>
    <t>Supplying Christmas lights and a tree for the community to enjoy. Would like to invest in long term items to have them every year.</t>
  </si>
  <si>
    <t>W&amp;M202-S17</t>
  </si>
  <si>
    <t>Holyport Fair Committee</t>
  </si>
  <si>
    <t>Holyport Fair 2017</t>
  </si>
  <si>
    <t>To bring together the community of Holyport and the surrounding areas to celebrate the diversity of local charities at a traditional English fair. To improve the amenities for the public by supplying a generator that is capable of running a PAS system at the fair and a PA system, electronic keyboard and lighting at a community carol evening.</t>
  </si>
  <si>
    <t>W&amp;M203-S17</t>
  </si>
  <si>
    <t>Maidenhead Festival</t>
  </si>
  <si>
    <t>Maidenhead Festival is an annual community event, a fun, free event for the town centre providing opportunity for local groups, organisations, charities and muscisans to raise their profile locally.</t>
  </si>
  <si>
    <t>W&amp;M302-S17</t>
  </si>
  <si>
    <t>1st Maidenhead (Mid Thames) Sea Scouts</t>
  </si>
  <si>
    <t>Canoes</t>
  </si>
  <si>
    <t>We are adding a third element to our water activities programme by purchasing 6 canoes, paddles, and trailer to store and transport them on for use by our members. This will happen under the supervision of three of the Leader team who are qualified British Canoe Union instructors.</t>
  </si>
  <si>
    <t>W&amp;M305-S17</t>
  </si>
  <si>
    <t>Parochial Church Council of St. Luke's Parish Church</t>
  </si>
  <si>
    <t>A Sharing Kitchen</t>
  </si>
  <si>
    <t>Our volunteers work with friends at Maidenhead Mosque to provide meals in our church, to people vulnerable due to loneliness/old age/homelessness. This project is about enabling this volunteer project to be sustained, through renovating our modest kitchen/servery which is old and has fallen into disrepair</t>
  </si>
  <si>
    <t>W&amp;M402-S17_2</t>
  </si>
  <si>
    <t>The Swaythling Housing Society Limited (trading as Radian) - 1</t>
  </si>
  <si>
    <t>Sawyers Close Health, Well-Being and Leadership Programme.</t>
  </si>
  <si>
    <t>To work in partnership with Berkshire youth to engage families in a 13 week health and well-being programme that covers physical health (exercise and hygiene) and mental health. To ensure the continuity and sustainability of the project, we would offer a Youth Leadership Level 1 qualification open to residents age 14+ (including adults).</t>
  </si>
  <si>
    <t>W&amp;M403-S17_2</t>
  </si>
  <si>
    <t>3Ms Residents Association - 2</t>
  </si>
  <si>
    <t>Provision of Social Activities for the Residents and Elderly of Datchet</t>
  </si>
  <si>
    <t>The group organises social activities like coffee mornings, keep fit and trips out to combat social isolation and loneliness. It will increase resident?s wellbeing by giving them something positive to focus on and encourage social interaction between residents of the scheme and community of Datchet, creating community cohesion and spirit.</t>
  </si>
  <si>
    <t>MISC308-S17_2</t>
  </si>
  <si>
    <t>Integrated Neurological Services (INS) - 1</t>
  </si>
  <si>
    <t>Encouraging Peer Facilitation and Volunteering by People with Neurological Conditions</t>
  </si>
  <si>
    <t>Giving our clients the skills and confidence to lead or co-facilitate some activities at INS, enabling the expansion of social activities to bring different groups of clients together and reduce isolation; building on this to empower others to offer peer support and to volunteer within INS and the wider community</t>
  </si>
  <si>
    <t>HOU101-D17</t>
  </si>
  <si>
    <t>Spark! Hounslow Education Business Charity.</t>
  </si>
  <si>
    <t>Assessing the gap in Employability Services in Hounslow (SEN focus).</t>
  </si>
  <si>
    <t>The generation of a detailed report, surveying teachers and young people in Hounslow, to establish what the demand is for employability related activities locally, what gaps there are in provision, focusing on SEN (Special Educational Needs).</t>
  </si>
  <si>
    <t>HOU102-D17</t>
  </si>
  <si>
    <t>London Sustainability exchange</t>
  </si>
  <si>
    <t>Faith and Power</t>
  </si>
  <si>
    <t>Our project seeks to engage with two diverse communities in Hounslow to understand their needs, aspirations and identify opportunities to tackling fuel poverty through a community-led social-action approach. Building on our award-winning work with Muslim communities, we would like to develop a Toolkit for Hindu and Sikh's.</t>
  </si>
  <si>
    <t>HOU104-D17</t>
  </si>
  <si>
    <t>AGE UK HOUNSLOW</t>
  </si>
  <si>
    <t>Community Audit for Bedfont, Hanworth an Feltham areas</t>
  </si>
  <si>
    <t>to carry out audit of needs and existing community assets in Bedfont, Hanworth &amp; Feltham and develop proposals for possible social action.</t>
  </si>
  <si>
    <t>MISC101-D17</t>
  </si>
  <si>
    <t>River Colne Footpath</t>
  </si>
  <si>
    <t>To undertake feasibility study to meet a long-standing aspiration to create an important riverside path connection between West Drayton &amp; Iver. This has been difficult to progress in the past because of complex land ownership issues and the fact that it is on the edge of 2 local authorities. The project will determine whether this is feasible.</t>
  </si>
  <si>
    <t>MISC103-D17</t>
  </si>
  <si>
    <t>SATRO</t>
  </si>
  <si>
    <t>SATRO Mobile Construction Programme - programme evaluation, development and expansion opportunities.</t>
  </si>
  <si>
    <t>Conducting thorough evaluation of SATRO's Mobile Construction Programme - determine gaps in curriculum and specific needs for our students (mainstream and special needs schools). To enable us to seek and secure future funding from HCF and other funders.</t>
  </si>
  <si>
    <t>MISC104-D17</t>
  </si>
  <si>
    <t>Enterprise Education CIC</t>
  </si>
  <si>
    <t>Opening doors for ex-offenders</t>
  </si>
  <si>
    <t>This is a research-based project to establish advice that ex-offenders receive and need and gaps in services, with the prospect of implementing good practice in the Heathrow area. The overall aim is to lead to a reduction in re-offending and improve individual's life chances and community safety.</t>
  </si>
  <si>
    <t>MISC105-D17</t>
  </si>
  <si>
    <t>Young people and hospitality: an exploration into the training, skills development and employment needs and wants of young people in the Heathrow area.</t>
  </si>
  <si>
    <t>Springboard wishes to commission specialist research agency, DJS Research, to design, conduct and report on research: understanding training, skills development and employment needs/wants of young people in Heathrow; evidencing how/whether Springboard's existing provision meets those needs; establishing what works and what requires improvement; and, involving young people in project design.</t>
  </si>
  <si>
    <t>MISC106-D17</t>
  </si>
  <si>
    <t>Learning to Work</t>
  </si>
  <si>
    <t>Needs analysis of transition support for young people - NEET Research</t>
  </si>
  <si>
    <t>This project will establish a clear picture across the three designated boroughs of the support available to young people with additional needs, who are at risk of becoming NEET (Not in Education, Employment or Training) at the point that they leave compulsory education.</t>
  </si>
  <si>
    <t>MISC109-D17</t>
  </si>
  <si>
    <t>Green Corridor/Crane Valley Partnership</t>
  </si>
  <si>
    <t>Lower River Crane Restoration - Feasibility and Engagement.</t>
  </si>
  <si>
    <t>The lower River Crane is 3km of overwidened, concrete trapezoidal river, which the CVP want to restore to a more natural state. We are embarking on wider engagement with the communities, as well as the commissioning of a feasibility study to assist with optioneering and costing of the proposed works.</t>
  </si>
  <si>
    <t>SB401-H17</t>
  </si>
  <si>
    <t>1st Burnham and Hitcham Scout Group</t>
  </si>
  <si>
    <t>Adventurous Activities for Scouts</t>
  </si>
  <si>
    <t>Equipment to provide adventurous activities for Scouts, a trailer to transport pioneering poles, new tents and heavy duty storage units.</t>
  </si>
  <si>
    <t>OTHER105-H17</t>
  </si>
  <si>
    <t>1st Frimley Green &amp; Mychett Scout Group</t>
  </si>
  <si>
    <t>Purchase of a trailer to reduced additional vehicle usage and enable more young people to take part in camps and trips.</t>
  </si>
  <si>
    <t>We wish to purchase a 10ft braked trailer for our minibus which will enable our scout group to transport equipment to camps. Our current trailer is small and no longer watertight. A larger trailer would free up seats in our minbuses, enabling more young people to attend trips and camps.</t>
  </si>
  <si>
    <t>W&amp;M401-H17</t>
  </si>
  <si>
    <t>Camping Equipment</t>
  </si>
  <si>
    <t>To purchase eight Task Force 4 person scout tents.</t>
  </si>
  <si>
    <t>OTHER102-H17</t>
  </si>
  <si>
    <t>Children's Toilets and Changing area</t>
  </si>
  <si>
    <t>To provide clean and appropriate toilet and changing area?s for our children, currently these are in very poor condition and are frankly unacceptable. The project will replace the boys and girls toilet, create a changing area for the girls. (The boys changing area will form part of our next phase of work.) It will also include new lighting and a heating for the changing area.</t>
  </si>
  <si>
    <t>MISC401-H17</t>
  </si>
  <si>
    <t>1st Whitton Scout Group</t>
  </si>
  <si>
    <t>Active Support</t>
  </si>
  <si>
    <t>Create a secure and weatherproof storage facility by moving and revamping container. To include workshop for onsite repairs to equipment. Replace and add to camping equipment to enable more youngsters to take part in outdoor activities, cooking and camping.</t>
  </si>
  <si>
    <t>MISC402-H17</t>
  </si>
  <si>
    <t>Ashford Breast Cancer Support Group</t>
  </si>
  <si>
    <t>Community Funding for Ashford Breast Cancer Support Group (ABC) Promotional Activity</t>
  </si>
  <si>
    <t>The group offers support and practical help to those who have had or who are undergoing treatment for breast cancer, and also to their carers and families. The application is for monies towards group promotional activity for the next two years.</t>
  </si>
  <si>
    <t>OTHER202-H17</t>
  </si>
  <si>
    <t>Broxbourne Borough Football Club</t>
  </si>
  <si>
    <t>Broxbourne Borough FC Under 7's</t>
  </si>
  <si>
    <t>Setting up 2 football teams of 16 kides. Offer open training session to kids of all abilities. Aim to enhance the physical well-being of the youth of the borough and produce well rounded individuals through coaching and mentoring.</t>
  </si>
  <si>
    <t>OTHER106-H17</t>
  </si>
  <si>
    <t>Burford School</t>
  </si>
  <si>
    <t>Burford Bolt Community 5K, 10K and family fun run event.</t>
  </si>
  <si>
    <t>The Burford Bolt is a community running event set in the countryside in Marlow and including a 10K, 5K and family fun run to cater for all levels. In addition to promoting physical wellbeing of the school and participants the event is run by and for the surrounding community.</t>
  </si>
  <si>
    <t>OTH303-H17</t>
  </si>
  <si>
    <t>Chipstead Football Club</t>
  </si>
  <si>
    <t>Chipstead Football Club Under 14's</t>
  </si>
  <si>
    <t>The project is to provide kit and equipment for the new Chipstead under-14’s age group to enable them to play in the Surrey Youth League for the 2017/2018 season.  There is one team with a total squad of 17 players, a mix of social &amp; economic backgrounds, religious beliefs and nationalities. In addition to the squad we will also offer open training sessions for kids of all abilities on Saturdays. Our aim is to enhance the physical well-being of local young people, and to develop their social skills through coaching and providing positive roles models.</t>
  </si>
  <si>
    <t>SLO101-H17</t>
  </si>
  <si>
    <t>Cippenham Schools' Trust</t>
  </si>
  <si>
    <t>Outside Classroom</t>
  </si>
  <si>
    <t>Installation of an outside classroom in the school's celebration garden - for outdoor learning, and shelter and shade at break times.</t>
  </si>
  <si>
    <t>SLO201-H17</t>
  </si>
  <si>
    <t>Colnbrook Church of England Primary School</t>
  </si>
  <si>
    <t>Mucky Pups Parent and Toddler Group</t>
  </si>
  <si>
    <t>We hold a Parent and Toddler group every Wednesday. At the session parents are encouraged to ineract with their children on a host of activities, not just sit and watch them play. This funding would allow us to purchase equipment for the group instead of borrowing from the school Nursery.</t>
  </si>
  <si>
    <t>SLO403-H17</t>
  </si>
  <si>
    <t>Ditton Park Academy</t>
  </si>
  <si>
    <t>Provisions of Defibrillators</t>
  </si>
  <si>
    <t>The project will be to have 4 defibrillators which Ditton Park will install and fund the Service &amp; Training. The project will be led by the Premises staff at the school under there remit of overseeing Health &amp; Safety.</t>
  </si>
  <si>
    <t>W&amp;M402-H17</t>
  </si>
  <si>
    <t>Eton Porny CofE School</t>
  </si>
  <si>
    <t>School Hall Sound System</t>
  </si>
  <si>
    <t xml:space="preserve">We would like to purchase a sound system for our school hall, currently we have limited sound resources that can be used during assemblies, productions, lessons and after school activities. </t>
  </si>
  <si>
    <t>OTHER104-H17</t>
  </si>
  <si>
    <t>Friends of Houghton Conquest Lower School</t>
  </si>
  <si>
    <t>Houghton Conquest Forest School</t>
  </si>
  <si>
    <t>The project of developing a Forest School Education Centre on the school site as well as utilizing existing woodland managed by the Marston Vale Project to create a Forest School. The ethos of Forest Schools believes in self-led learning for children which includes activities that may involve managed risk while under the supervision of a qualified forest leader. This will include learning to safely use tools, create sheltered spaces, cooking on open fires, create art with nature and much more.</t>
  </si>
  <si>
    <t>OTHER103-H17</t>
  </si>
  <si>
    <t>Greater London Agoonoree Scout Camp</t>
  </si>
  <si>
    <t>Sensory Tent</t>
  </si>
  <si>
    <t>To purchase equipment and tent to create a sensory tent for the young people during the week. Many of the young people suffer from autism as well as other complex needs. This years camp is 29/7-5/8. Equipment would be securely stored for future camps.</t>
  </si>
  <si>
    <t>HILL401-H17</t>
  </si>
  <si>
    <t>Breathing Space</t>
  </si>
  <si>
    <t>GC’s approach to learning is person centred and delivered at a pace that suits individual young people who struggle with a range of learning disabilities.  Before, during or after growing and cooking lessons ready access to a thoughtfully designed new sensory garden will restore attention, aid recovery from mental fatigue and enhance mental focus.</t>
  </si>
  <si>
    <t>HILL403-H17</t>
  </si>
  <si>
    <t>Heathrow Aviation Engineering UTC ,Combined Cadet Force</t>
  </si>
  <si>
    <t>Duke of Edinburgh equipment</t>
  </si>
  <si>
    <t>Our project is to supply equipment to the cadets to allow them to partake in the Duke of Edinburgh award scheme safely and effectivly to achieve a nationally recognized Award.</t>
  </si>
  <si>
    <t>MISC301-H17</t>
  </si>
  <si>
    <t>Hebe Foundation</t>
  </si>
  <si>
    <t>Who is My Neighbour?</t>
  </si>
  <si>
    <t>‘Who Is My Neighbour’ will capture the stories of 4 young people on film to be shown in an academic environment as part of a series of 4 workshops (one per week) which will inspire young people to explore inclusion and diversity, creating a cohesive next generation of positive, inclusive leaders.</t>
  </si>
  <si>
    <t>HILL402-H17</t>
  </si>
  <si>
    <t>Hedgewood Special School</t>
  </si>
  <si>
    <t>Hedgewood Community Sensory Garden</t>
  </si>
  <si>
    <t>1. Create a well -being space where anxious pupils can calm and learn to self -regulate. 2. To provide opportunities for pupils and community volunteers together to create a well-being area for community use. 3.The sensory space will encourage insect and small mammal life and offer opportunity for ecostudy.</t>
  </si>
  <si>
    <t>SLO401-H17</t>
  </si>
  <si>
    <t>Khalsa Primary School</t>
  </si>
  <si>
    <t>Education for Emotional Health and Wellbeing, (H&amp;W)</t>
  </si>
  <si>
    <t>The provision of Yoga &amp; Mindfulness for children aged 8-12. These sessions will help to building confidence, agility, self awareness &amp; well being. This is in response to the increase in mental health issues amongst young people in general. We hope to ensure they are in an optimal state for learning &amp; more able to cope with stresses of later life.</t>
  </si>
  <si>
    <t>SLO202-H17</t>
  </si>
  <si>
    <t>Littledown School</t>
  </si>
  <si>
    <t>Noticeboards display unit replacement</t>
  </si>
  <si>
    <t>School requires 10 heavy duty acrylic sliding display units. We need lockable Perspex fronted noticeboards which will be durable, as we have pupils (if have a student in crisis) who may damage the boards due to the nature of the pupils we support in the school.</t>
  </si>
  <si>
    <t>SLO301-H17</t>
  </si>
  <si>
    <t>Pippins School</t>
  </si>
  <si>
    <t xml:space="preserve">New reading scheme for school </t>
  </si>
  <si>
    <t xml:space="preserve">Due to changes in the national curriculum and wear and tear of existing resources we would like to implement a new reading scheme. </t>
  </si>
  <si>
    <t>OTH401-H17</t>
  </si>
  <si>
    <t xml:space="preserve">Premier and Primary Boys Football League   </t>
  </si>
  <si>
    <t>Goal Replacement</t>
  </si>
  <si>
    <t>Replace the goals at PBFL Football Club</t>
  </si>
  <si>
    <t>OTHER302-H17</t>
  </si>
  <si>
    <t>Prestwood Cricket Club</t>
  </si>
  <si>
    <t>Prestwood CC after school Club</t>
  </si>
  <si>
    <t>Prestwood CC wishes to deliver after school clubs to local schools.  IN order to do this we require some specific equipment for Youth players, as well as equipment for coaches. The project involves purchasing the equipment and raising awareness of the after school clubs at the local schools.</t>
  </si>
  <si>
    <t>OTHER101-H17</t>
  </si>
  <si>
    <t>Ruislip and District Amateur Boxing Club</t>
  </si>
  <si>
    <t>Replacement of Life Expired Training equipment</t>
  </si>
  <si>
    <t>To replace life expired training equipment at the Ruislip and District ABA club. This equipment is tired and smelly and has been repaired multiple times to try and prolong the lifespan. It has been proven that new equipment can give the children of the club greater self-esteem and a renewed enthusiasm training.</t>
  </si>
  <si>
    <t>RICH401-H17</t>
  </si>
  <si>
    <t xml:space="preserve">St Edmund's Primary School (Parent's Association) </t>
  </si>
  <si>
    <t>Early Years Play Area Refurbishment</t>
  </si>
  <si>
    <t>To refurbish and create a play area and welcoming environment for children to play in safety for the early years children at St. Edmund?s Primary School.</t>
  </si>
  <si>
    <t>OTH201-H17</t>
  </si>
  <si>
    <t>Templefield Lower School</t>
  </si>
  <si>
    <t>Templefield Lower School - Birds Nest Swing</t>
  </si>
  <si>
    <t>Improvements to the outside environment are planned, providing an all-weather play facility for pupils at Templefield Lower School. The outdoor environment is in significant need of improvement, and will assist activity levels and wellbeing of the children, supporting and learning. The application is for funding for a ?Birds Nest Swing? specifically designed to encourage children with Special Educational Needs to take part in physical activity.</t>
  </si>
  <si>
    <t>SPEL401-H17</t>
  </si>
  <si>
    <t>The Echelford Primary School</t>
  </si>
  <si>
    <t>Wellbeing Suite Resources</t>
  </si>
  <si>
    <t>The school plans to open a Wellbeing Suite during this academic year and request funds to help with resourcing of the area.</t>
  </si>
  <si>
    <t>OTH301-H17</t>
  </si>
  <si>
    <t>The Scout Association</t>
  </si>
  <si>
    <t>Provision of AEDs</t>
  </si>
  <si>
    <t xml:space="preserve">GLMW Scouts is the umbrella organisation for Scouting in the London Boroughs to the West of London. Outdoor activities are arranged at the County Camp Site (PACCAR) in Chalfont St Peter. The site caters for large number of visitors comprising both young people and their adult leaders / teachers. Much of the activity is physical outdoor sports such as climbing, abseiling, zip wires. There is first aid provision on site but no defibrillator.  The project will be install one fixed AED and one mobile AED, together with training of staff. The PACCAR volunteers would install the devices and Scout trainers would handle staff training  </t>
  </si>
  <si>
    <t>HOU402-H17</t>
  </si>
  <si>
    <t>Woodbridge Park Education Service</t>
  </si>
  <si>
    <t>Woodbridge Park Education Service - The Bridge School Media and Sensory Room Equipment</t>
  </si>
  <si>
    <t>We are planning to build a Sensory Room to support the children in our service that have been excluded from mainstream school. We are getting more children with Autism and Mental Health Difficulties being referred to us and these children benefit from a multisensory environment. Multisensory experiences are crucial for these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</si>
</sst>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164" formatCode="\£#,##0.00;\-\£#,##0.00"/>
    <numFmt numFmtId="165" formatCode="&quot;£&quot;#,##0.00"/>
    <numFmt numFmtId="166" formatCode="_-[$£-809]* #,##0.00_-;\-[$£-809]* #,##0.00_-;_-[$£-809]* &quot;-&quot;??_-;_-@_-"/>
    <numFmt numFmtId="167" formatCode="&quot;£&quot;#,##0"/>
  </numFmts>
  <fonts count="18" x14ac:knownFonts="1">
    <font>
      <sz val="11"/>
      <color theme="1"/>
      <name val="Calibri"/>
      <family val="2"/>
      <scheme val="minor"/>
    </font>
    <font>
      <b/>
      <sz val="10"/>
      <name val="Calibri"/>
      <family val="2"/>
    </font>
    <font>
      <sz val="10"/>
      <name val="Calibri"/>
      <family val="2"/>
    </font>
    <font>
      <sz val="10"/>
      <name val="Calibri"/>
      <family val="2"/>
      <scheme val="minor"/>
    </font>
    <font>
      <b/>
      <sz val="10"/>
      <name val="Calibri"/>
      <family val="2"/>
      <scheme val="minor"/>
    </font>
    <font>
      <sz val="10"/>
      <color theme="1"/>
      <name val="Calibri"/>
      <family val="2"/>
      <scheme val="minor"/>
    </font>
    <font>
      <sz val="9"/>
      <color theme="1"/>
      <name val="Calibri"/>
      <family val="2"/>
      <scheme val="minor"/>
    </font>
    <font>
      <b/>
      <sz val="9"/>
      <color indexed="81"/>
      <name val="Tahoma"/>
      <family val="2"/>
    </font>
    <font>
      <sz val="9"/>
      <color indexed="81"/>
      <name val="Tahoma"/>
      <family val="2"/>
    </font>
    <font>
      <b/>
      <sz val="11"/>
      <color theme="1"/>
      <name val="Calibri"/>
      <family val="2"/>
      <scheme val="minor"/>
    </font>
    <font>
      <sz val="9"/>
      <color theme="1"/>
      <name val="Arial"/>
      <family val="2"/>
    </font>
    <font>
      <sz val="10"/>
      <color rgb="FF000000"/>
      <name val="Calibri"/>
      <family val="2"/>
      <scheme val="minor"/>
    </font>
    <font>
      <sz val="8"/>
      <color theme="1"/>
      <name val="Arial"/>
      <family val="2"/>
    </font>
    <font>
      <sz val="9"/>
      <name val="Calibri"/>
      <family val="2"/>
      <scheme val="minor"/>
    </font>
    <font>
      <b/>
      <sz val="10"/>
      <color rgb="FF000000"/>
      <name val="Calibri"/>
      <family val="2"/>
    </font>
    <font>
      <sz val="10"/>
      <color rgb="FF000000"/>
      <name val="Calibri"/>
      <family val="2"/>
    </font>
    <font>
      <sz val="8"/>
      <color rgb="FF000000"/>
      <name val="Arial"/>
      <family val="2"/>
    </font>
    <font>
      <b/>
      <sz val="10"/>
      <color theme="1"/>
      <name val="Calibri"/>
      <family val="2"/>
      <scheme val="minor"/>
    </font>
  </fonts>
  <fills count="9">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2" tint="-9.9978637043366805E-2"/>
        <bgColor rgb="FFC0C0C0"/>
      </patternFill>
    </fill>
    <fill>
      <patternFill patternType="solid">
        <fgColor theme="2" tint="-9.9978637043366805E-2"/>
        <bgColor indexed="64"/>
      </patternFill>
    </fill>
    <fill>
      <patternFill patternType="solid">
        <fgColor theme="7" tint="0.79998168889431442"/>
        <bgColor rgb="FFC0C0C0"/>
      </patternFill>
    </fill>
    <fill>
      <patternFill patternType="solid">
        <fgColor theme="0" tint="-0.14996795556505021"/>
        <bgColor indexed="64"/>
      </patternFill>
    </fill>
    <fill>
      <patternFill patternType="solid">
        <fgColor theme="0" tint="-0.14996795556505021"/>
        <bgColor rgb="FFC0C0C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right/>
      <top style="thin">
        <color auto="1"/>
      </top>
      <bottom style="thin">
        <color indexed="64"/>
      </bottom>
      <diagonal/>
    </border>
  </borders>
  <cellStyleXfs count="1">
    <xf numFmtId="0" fontId="0" fillId="0" borderId="0"/>
  </cellStyleXfs>
  <cellXfs count="109">
    <xf numFmtId="0" fontId="0" fillId="0" borderId="0" xfId="0"/>
    <xf numFmtId="0" fontId="2" fillId="2" borderId="1" xfId="0" applyFont="1" applyFill="1" applyBorder="1" applyAlignment="1" applyProtection="1">
      <alignment horizontal="left" vertical="center" wrapText="1"/>
    </xf>
    <xf numFmtId="164" fontId="2" fillId="2" borderId="1" xfId="0" applyNumberFormat="1" applyFont="1" applyFill="1" applyBorder="1" applyAlignment="1" applyProtection="1">
      <alignment horizontal="left" vertical="center" wrapText="1"/>
    </xf>
    <xf numFmtId="0" fontId="3" fillId="3" borderId="1" xfId="0" applyFont="1" applyFill="1" applyBorder="1" applyAlignment="1">
      <alignment horizontal="left" wrapText="1"/>
    </xf>
    <xf numFmtId="164" fontId="1" fillId="2" borderId="1" xfId="0" applyNumberFormat="1" applyFont="1" applyFill="1" applyBorder="1" applyAlignment="1" applyProtection="1">
      <alignment horizontal="left" vertical="center" wrapText="1"/>
    </xf>
    <xf numFmtId="0" fontId="1" fillId="4"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165" fontId="5" fillId="0" borderId="0" xfId="0" applyNumberFormat="1" applyFont="1" applyAlignment="1">
      <alignment horizontal="left" vertical="top"/>
    </xf>
    <xf numFmtId="164" fontId="3" fillId="2" borderId="1" xfId="0" applyNumberFormat="1" applyFont="1" applyFill="1" applyBorder="1" applyAlignment="1" applyProtection="1">
      <alignment horizontal="left" vertical="center" wrapText="1"/>
    </xf>
    <xf numFmtId="164" fontId="3" fillId="2" borderId="1" xfId="0" applyNumberFormat="1" applyFont="1" applyFill="1" applyBorder="1" applyAlignment="1" applyProtection="1">
      <alignment horizontal="left" vertical="top" wrapText="1"/>
    </xf>
    <xf numFmtId="0" fontId="5" fillId="0" borderId="0" xfId="0" applyFont="1"/>
    <xf numFmtId="8" fontId="5" fillId="0" borderId="3" xfId="0" applyNumberFormat="1" applyFont="1" applyBorder="1" applyAlignment="1">
      <alignment horizontal="left" vertical="top"/>
    </xf>
    <xf numFmtId="0" fontId="5" fillId="0" borderId="1" xfId="0" applyFont="1" applyBorder="1"/>
    <xf numFmtId="8" fontId="5" fillId="0" borderId="1" xfId="0" applyNumberFormat="1" applyFont="1" applyBorder="1" applyAlignment="1">
      <alignment horizontal="left"/>
    </xf>
    <xf numFmtId="0" fontId="5" fillId="0" borderId="4" xfId="0" applyFont="1" applyBorder="1" applyAlignment="1">
      <alignment wrapText="1"/>
    </xf>
    <xf numFmtId="8" fontId="5" fillId="0" borderId="0" xfId="0" applyNumberFormat="1" applyFont="1" applyBorder="1" applyAlignment="1">
      <alignment horizontal="left"/>
    </xf>
    <xf numFmtId="0" fontId="5" fillId="0" borderId="4" xfId="0" applyFont="1" applyBorder="1"/>
    <xf numFmtId="0" fontId="5" fillId="3" borderId="4" xfId="0" applyFont="1" applyFill="1" applyBorder="1"/>
    <xf numFmtId="8" fontId="5" fillId="3" borderId="1" xfId="0" applyNumberFormat="1" applyFont="1" applyFill="1" applyBorder="1" applyAlignment="1">
      <alignment horizontal="left"/>
    </xf>
    <xf numFmtId="0" fontId="3" fillId="0" borderId="1" xfId="0" applyFont="1" applyFill="1" applyBorder="1" applyAlignment="1" applyProtection="1">
      <alignment horizontal="left" vertical="center" wrapText="1"/>
    </xf>
    <xf numFmtId="165" fontId="5" fillId="0" borderId="4" xfId="0" applyNumberFormat="1" applyFont="1" applyFill="1" applyBorder="1" applyAlignment="1">
      <alignment wrapText="1"/>
    </xf>
    <xf numFmtId="6" fontId="5" fillId="0" borderId="1" xfId="0" applyNumberFormat="1" applyFont="1" applyBorder="1" applyAlignment="1">
      <alignment horizontal="left"/>
    </xf>
    <xf numFmtId="164" fontId="3"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wrapText="1"/>
    </xf>
    <xf numFmtId="165" fontId="5" fillId="0" borderId="1" xfId="0" applyNumberFormat="1" applyFont="1" applyBorder="1" applyAlignment="1">
      <alignment horizontal="left" vertical="top"/>
    </xf>
    <xf numFmtId="0" fontId="5" fillId="0" borderId="1" xfId="0" applyFont="1" applyBorder="1" applyAlignment="1">
      <alignment wrapText="1"/>
    </xf>
    <xf numFmtId="0" fontId="6" fillId="0" borderId="1" xfId="0" applyFont="1" applyFill="1" applyBorder="1"/>
    <xf numFmtId="0" fontId="6" fillId="0" borderId="1" xfId="0" applyFont="1" applyFill="1" applyBorder="1" applyAlignment="1">
      <alignment wrapText="1"/>
    </xf>
    <xf numFmtId="165" fontId="5" fillId="0" borderId="0" xfId="0" applyNumberFormat="1" applyFont="1" applyFill="1"/>
    <xf numFmtId="164" fontId="3" fillId="3" borderId="1" xfId="0" applyNumberFormat="1" applyFont="1" applyFill="1" applyBorder="1" applyAlignment="1">
      <alignment horizontal="left" wrapText="1"/>
    </xf>
    <xf numFmtId="164" fontId="2" fillId="2" borderId="5" xfId="0" applyNumberFormat="1" applyFont="1" applyFill="1" applyBorder="1" applyAlignment="1" applyProtection="1">
      <alignment horizontal="left" vertical="center" wrapText="1"/>
    </xf>
    <xf numFmtId="0" fontId="5" fillId="0" borderId="0" xfId="0" applyFont="1" applyAlignment="1">
      <alignment wrapText="1"/>
    </xf>
    <xf numFmtId="165" fontId="3" fillId="3" borderId="1" xfId="0" applyNumberFormat="1" applyFont="1" applyFill="1" applyBorder="1" applyAlignment="1">
      <alignment horizontal="left" wrapText="1"/>
    </xf>
    <xf numFmtId="165" fontId="1" fillId="4" borderId="2" xfId="0" applyNumberFormat="1" applyFont="1" applyFill="1" applyBorder="1" applyAlignment="1" applyProtection="1">
      <alignment horizontal="center" vertical="center" wrapText="1"/>
    </xf>
    <xf numFmtId="165" fontId="0" fillId="0" borderId="0" xfId="0" applyNumberFormat="1" applyAlignment="1">
      <alignment horizontal="center"/>
    </xf>
    <xf numFmtId="165" fontId="9" fillId="0" borderId="1" xfId="0" applyNumberFormat="1" applyFont="1" applyBorder="1" applyAlignment="1">
      <alignment horizontal="center"/>
    </xf>
    <xf numFmtId="0" fontId="1" fillId="4" borderId="5" xfId="0" applyFont="1" applyFill="1" applyBorder="1" applyAlignment="1" applyProtection="1">
      <alignment horizontal="center" vertical="center" wrapText="1"/>
    </xf>
    <xf numFmtId="0" fontId="4" fillId="5" borderId="1" xfId="0" applyFont="1" applyFill="1" applyBorder="1" applyAlignment="1">
      <alignment horizontal="center" wrapText="1"/>
    </xf>
    <xf numFmtId="166" fontId="3" fillId="3" borderId="1" xfId="0" applyNumberFormat="1" applyFont="1" applyFill="1" applyBorder="1" applyAlignment="1">
      <alignment horizontal="left" wrapText="1"/>
    </xf>
    <xf numFmtId="166" fontId="3" fillId="0" borderId="1" xfId="0" applyNumberFormat="1" applyFont="1" applyFill="1" applyBorder="1" applyAlignment="1">
      <alignment horizontal="left" wrapText="1"/>
    </xf>
    <xf numFmtId="166" fontId="0" fillId="0" borderId="0" xfId="0" applyNumberFormat="1"/>
    <xf numFmtId="0" fontId="5" fillId="0" borderId="4" xfId="0" applyFont="1" applyFill="1" applyBorder="1"/>
    <xf numFmtId="8" fontId="5" fillId="0" borderId="1" xfId="0" applyNumberFormat="1" applyFont="1" applyFill="1" applyBorder="1" applyAlignment="1">
      <alignment horizontal="left"/>
    </xf>
    <xf numFmtId="166" fontId="4" fillId="3" borderId="1" xfId="0" applyNumberFormat="1" applyFont="1" applyFill="1" applyBorder="1" applyAlignment="1">
      <alignment horizontal="left" wrapText="1"/>
    </xf>
    <xf numFmtId="0" fontId="10" fillId="0" borderId="0" xfId="0" applyFont="1" applyAlignment="1">
      <alignment wrapText="1"/>
    </xf>
    <xf numFmtId="0" fontId="5" fillId="0" borderId="4" xfId="0" applyFont="1" applyFill="1" applyBorder="1" applyAlignment="1">
      <alignment wrapText="1"/>
    </xf>
    <xf numFmtId="0" fontId="3" fillId="2" borderId="3" xfId="0" applyFont="1" applyFill="1" applyBorder="1" applyAlignment="1" applyProtection="1">
      <alignment horizontal="left" vertical="center" wrapText="1"/>
    </xf>
    <xf numFmtId="0" fontId="5" fillId="3" borderId="2" xfId="0" applyFont="1" applyFill="1" applyBorder="1"/>
    <xf numFmtId="164" fontId="3" fillId="2" borderId="3" xfId="0" applyNumberFormat="1" applyFont="1" applyFill="1" applyBorder="1" applyAlignment="1" applyProtection="1">
      <alignment horizontal="left" vertical="center" wrapText="1"/>
    </xf>
    <xf numFmtId="0" fontId="5" fillId="3" borderId="1" xfId="0" applyFont="1" applyFill="1" applyBorder="1"/>
    <xf numFmtId="0" fontId="5" fillId="0" borderId="6" xfId="0" applyFont="1" applyFill="1" applyBorder="1"/>
    <xf numFmtId="0" fontId="3" fillId="0" borderId="4" xfId="0" applyFont="1" applyFill="1" applyBorder="1" applyAlignment="1" applyProtection="1">
      <alignment horizontal="left" vertical="center" wrapText="1"/>
    </xf>
    <xf numFmtId="0" fontId="10" fillId="0" borderId="1" xfId="0" applyFont="1" applyBorder="1" applyAlignment="1">
      <alignment vertical="center" wrapText="1"/>
    </xf>
    <xf numFmtId="164" fontId="13" fillId="0" borderId="4" xfId="0" applyNumberFormat="1" applyFont="1" applyFill="1" applyBorder="1" applyAlignment="1" applyProtection="1">
      <alignment horizontal="left" vertical="center" wrapText="1"/>
    </xf>
    <xf numFmtId="0" fontId="10" fillId="0" borderId="0" xfId="0" applyFont="1"/>
    <xf numFmtId="164" fontId="3" fillId="0" borderId="4" xfId="0" applyNumberFormat="1" applyFont="1" applyFill="1" applyBorder="1" applyAlignment="1" applyProtection="1">
      <alignment horizontal="left" vertical="center" wrapText="1"/>
    </xf>
    <xf numFmtId="0" fontId="10" fillId="0" borderId="0" xfId="0" applyFont="1" applyFill="1"/>
    <xf numFmtId="0" fontId="5" fillId="3" borderId="1" xfId="0" applyFont="1" applyFill="1" applyBorder="1" applyAlignment="1">
      <alignment wrapText="1"/>
    </xf>
    <xf numFmtId="0" fontId="4" fillId="4" borderId="1" xfId="0" applyFont="1" applyFill="1" applyBorder="1" applyAlignment="1" applyProtection="1">
      <alignment horizontal="center" vertical="center" wrapText="1"/>
    </xf>
    <xf numFmtId="166" fontId="0" fillId="0" borderId="1" xfId="0" applyNumberFormat="1" applyBorder="1"/>
    <xf numFmtId="166" fontId="9" fillId="0" borderId="0" xfId="0" applyNumberFormat="1" applyFont="1"/>
    <xf numFmtId="166" fontId="4" fillId="4" borderId="2" xfId="0" applyNumberFormat="1" applyFont="1" applyFill="1" applyBorder="1" applyAlignment="1" applyProtection="1">
      <alignment horizontal="center" vertical="center" wrapText="1"/>
    </xf>
    <xf numFmtId="166" fontId="4" fillId="5" borderId="1" xfId="0" applyNumberFormat="1" applyFont="1" applyFill="1" applyBorder="1" applyAlignment="1">
      <alignment horizontal="center" wrapText="1"/>
    </xf>
    <xf numFmtId="8" fontId="6" fillId="0" borderId="1" xfId="0" applyNumberFormat="1" applyFont="1" applyBorder="1" applyAlignment="1">
      <alignment horizontal="center" vertical="center"/>
    </xf>
    <xf numFmtId="8" fontId="5" fillId="0" borderId="1" xfId="0" applyNumberFormat="1" applyFont="1" applyBorder="1" applyAlignment="1">
      <alignment horizontal="center"/>
    </xf>
    <xf numFmtId="0" fontId="10" fillId="0" borderId="0" xfId="0" applyFont="1" applyAlignment="1">
      <alignment horizontal="center" wrapText="1"/>
    </xf>
    <xf numFmtId="8" fontId="5" fillId="0" borderId="1" xfId="0" applyNumberFormat="1" applyFont="1" applyBorder="1" applyAlignment="1">
      <alignment horizontal="center" wrapText="1"/>
    </xf>
    <xf numFmtId="8" fontId="11" fillId="0" borderId="1" xfId="0" applyNumberFormat="1" applyFont="1" applyFill="1" applyBorder="1" applyAlignment="1">
      <alignment horizontal="center"/>
    </xf>
    <xf numFmtId="8" fontId="10" fillId="0" borderId="0" xfId="0" applyNumberFormat="1" applyFont="1" applyAlignment="1">
      <alignment horizontal="center"/>
    </xf>
    <xf numFmtId="8" fontId="10" fillId="0" borderId="1" xfId="0" applyNumberFormat="1" applyFont="1" applyBorder="1" applyAlignment="1">
      <alignment horizontal="center"/>
    </xf>
    <xf numFmtId="8" fontId="6" fillId="0" borderId="1" xfId="0" applyNumberFormat="1" applyFont="1" applyFill="1" applyBorder="1" applyAlignment="1">
      <alignment horizontal="center" vertical="top" wrapText="1"/>
    </xf>
    <xf numFmtId="6" fontId="12" fillId="0" borderId="1" xfId="0" applyNumberFormat="1" applyFont="1" applyBorder="1" applyAlignment="1">
      <alignment horizontal="center" wrapText="1"/>
    </xf>
    <xf numFmtId="6" fontId="5" fillId="0" borderId="4" xfId="0" applyNumberFormat="1" applyFont="1" applyBorder="1" applyAlignment="1">
      <alignment horizontal="center"/>
    </xf>
    <xf numFmtId="8" fontId="6" fillId="0" borderId="0" xfId="0" applyNumberFormat="1" applyFont="1" applyFill="1" applyAlignment="1">
      <alignment horizontal="center" vertical="top"/>
    </xf>
    <xf numFmtId="165" fontId="5" fillId="0" borderId="1" xfId="0" applyNumberFormat="1" applyFont="1" applyBorder="1" applyAlignment="1">
      <alignment horizontal="center" vertical="top"/>
    </xf>
    <xf numFmtId="165" fontId="5" fillId="3" borderId="1" xfId="0" applyNumberFormat="1" applyFont="1" applyFill="1" applyBorder="1" applyAlignment="1">
      <alignment horizontal="center" vertical="top"/>
    </xf>
    <xf numFmtId="8" fontId="10" fillId="3" borderId="1" xfId="0" applyNumberFormat="1" applyFont="1" applyFill="1" applyBorder="1" applyAlignment="1">
      <alignment horizontal="center"/>
    </xf>
    <xf numFmtId="166" fontId="9" fillId="0" borderId="0" xfId="0" applyNumberFormat="1" applyFont="1" applyAlignment="1">
      <alignment horizontal="center"/>
    </xf>
    <xf numFmtId="0" fontId="0" fillId="0" borderId="0" xfId="0" applyAlignment="1">
      <alignment horizontal="center"/>
    </xf>
    <xf numFmtId="165" fontId="0" fillId="0" borderId="1" xfId="0" applyNumberFormat="1" applyBorder="1" applyAlignment="1">
      <alignment horizontal="center" vertical="center"/>
    </xf>
    <xf numFmtId="164" fontId="0" fillId="0" borderId="0" xfId="0" applyNumberFormat="1"/>
    <xf numFmtId="49" fontId="5" fillId="0" borderId="1" xfId="0" applyNumberFormat="1" applyFont="1" applyBorder="1" applyAlignment="1">
      <alignment horizontal="left" vertical="top" wrapText="1"/>
    </xf>
    <xf numFmtId="0" fontId="15" fillId="0" borderId="1" xfId="0" applyFont="1" applyFill="1" applyBorder="1" applyAlignment="1" applyProtection="1">
      <alignment horizontal="left" vertical="top" wrapText="1"/>
    </xf>
    <xf numFmtId="0" fontId="5" fillId="0" borderId="1" xfId="0" applyFont="1" applyBorder="1" applyAlignment="1">
      <alignment horizontal="left" vertical="top" wrapText="1"/>
    </xf>
    <xf numFmtId="0" fontId="14" fillId="6" borderId="1" xfId="0" applyFont="1" applyFill="1" applyBorder="1" applyAlignment="1" applyProtection="1">
      <alignment horizontal="left" vertical="top" wrapText="1"/>
    </xf>
    <xf numFmtId="167" fontId="14" fillId="6" borderId="1" xfId="0" applyNumberFormat="1" applyFont="1" applyFill="1" applyBorder="1" applyAlignment="1" applyProtection="1">
      <alignment horizontal="left" vertical="top" wrapText="1"/>
    </xf>
    <xf numFmtId="165" fontId="15" fillId="0" borderId="1" xfId="0" applyNumberFormat="1" applyFont="1" applyFill="1" applyBorder="1" applyAlignment="1" applyProtection="1">
      <alignment horizontal="left" vertical="top" wrapText="1"/>
    </xf>
    <xf numFmtId="165" fontId="5" fillId="0" borderId="1" xfId="0" applyNumberFormat="1" applyFont="1" applyBorder="1" applyAlignment="1">
      <alignment horizontal="left" vertical="top" wrapText="1"/>
    </xf>
    <xf numFmtId="0" fontId="16" fillId="0" borderId="1" xfId="0" applyFont="1" applyBorder="1" applyAlignment="1">
      <alignment horizontal="left" vertical="top" wrapText="1"/>
    </xf>
    <xf numFmtId="0" fontId="5" fillId="0" borderId="0" xfId="0" applyFont="1" applyAlignment="1">
      <alignment horizontal="left" vertical="top" wrapText="1"/>
    </xf>
    <xf numFmtId="167" fontId="17" fillId="0" borderId="0" xfId="0" applyNumberFormat="1" applyFont="1" applyAlignment="1">
      <alignment horizontal="left" vertical="top" wrapText="1"/>
    </xf>
    <xf numFmtId="0" fontId="0" fillId="0" borderId="0" xfId="0" applyAlignment="1">
      <alignment horizontal="left" vertical="top" wrapText="1"/>
    </xf>
    <xf numFmtId="167" fontId="14" fillId="6" borderId="1" xfId="0" applyNumberFormat="1" applyFont="1" applyFill="1" applyBorder="1" applyAlignment="1" applyProtection="1">
      <alignment vertical="top" wrapText="1"/>
    </xf>
    <xf numFmtId="165" fontId="15" fillId="0" borderId="1" xfId="0" applyNumberFormat="1" applyFont="1" applyFill="1" applyBorder="1" applyAlignment="1" applyProtection="1">
      <alignment vertical="top" wrapText="1"/>
    </xf>
    <xf numFmtId="165" fontId="5" fillId="0" borderId="1" xfId="0" applyNumberFormat="1" applyFont="1" applyBorder="1" applyAlignment="1">
      <alignment vertical="top" wrapText="1"/>
    </xf>
    <xf numFmtId="167" fontId="17" fillId="0" borderId="0" xfId="0" applyNumberFormat="1" applyFont="1" applyAlignment="1">
      <alignment vertical="top" wrapText="1"/>
    </xf>
    <xf numFmtId="0" fontId="0" fillId="0" borderId="0" xfId="0" applyAlignment="1">
      <alignment vertical="top" wrapText="1"/>
    </xf>
    <xf numFmtId="167" fontId="17" fillId="0" borderId="1" xfId="0" applyNumberFormat="1" applyFont="1" applyBorder="1" applyAlignment="1">
      <alignment horizontal="left" vertical="top" wrapText="1"/>
    </xf>
    <xf numFmtId="0" fontId="14" fillId="8" borderId="1" xfId="0" applyFont="1" applyFill="1" applyBorder="1" applyAlignment="1" applyProtection="1">
      <alignment horizontal="left" vertical="top" wrapText="1"/>
    </xf>
    <xf numFmtId="167" fontId="14" fillId="8" borderId="1" xfId="0" applyNumberFormat="1" applyFont="1" applyFill="1" applyBorder="1" applyAlignment="1" applyProtection="1">
      <alignment horizontal="left" vertical="top" wrapText="1"/>
    </xf>
    <xf numFmtId="0" fontId="17" fillId="7" borderId="1" xfId="0" applyFont="1" applyFill="1" applyBorder="1" applyAlignment="1">
      <alignment horizontal="left" vertical="top" wrapText="1"/>
    </xf>
    <xf numFmtId="4" fontId="3" fillId="0" borderId="1" xfId="0" applyNumberFormat="1" applyFont="1" applyBorder="1" applyAlignment="1">
      <alignment horizontal="left" vertical="top" wrapText="1"/>
    </xf>
    <xf numFmtId="49" fontId="5"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4" fontId="3" fillId="3" borderId="1" xfId="0" applyNumberFormat="1" applyFont="1" applyFill="1" applyBorder="1" applyAlignment="1">
      <alignment horizontal="left" vertical="top" wrapText="1"/>
    </xf>
    <xf numFmtId="165" fontId="5" fillId="3" borderId="1" xfId="0" applyNumberFormat="1" applyFont="1" applyFill="1" applyBorder="1" applyAlignment="1">
      <alignment horizontal="left" vertical="top" wrapText="1"/>
    </xf>
    <xf numFmtId="167" fontId="15" fillId="0" borderId="1" xfId="0" applyNumberFormat="1" applyFont="1" applyFill="1" applyBorder="1" applyAlignment="1" applyProtection="1">
      <alignment horizontal="left" vertical="top" wrapText="1"/>
    </xf>
    <xf numFmtId="8" fontId="5" fillId="0" borderId="1" xfId="0" applyNumberFormat="1" applyFont="1" applyBorder="1" applyAlignment="1">
      <alignment horizontal="left" vertical="top" wrapText="1"/>
    </xf>
    <xf numFmtId="167" fontId="5" fillId="0" borderId="1"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workbookViewId="0">
      <selection activeCell="F15" sqref="F15"/>
    </sheetView>
  </sheetViews>
  <sheetFormatPr defaultRowHeight="14.4" x14ac:dyDescent="0.3"/>
  <cols>
    <col min="1" max="1" width="12" bestFit="1" customWidth="1"/>
    <col min="2" max="2" width="9.109375" customWidth="1"/>
    <col min="3" max="3" width="8" bestFit="1" customWidth="1"/>
    <col min="4" max="4" width="22.44140625" bestFit="1" customWidth="1"/>
    <col min="5" max="5" width="46.44140625" customWidth="1"/>
    <col min="6" max="6" width="9.88671875" bestFit="1" customWidth="1"/>
    <col min="7" max="7" width="14" bestFit="1" customWidth="1"/>
    <col min="8" max="8" width="9.6640625" bestFit="1" customWidth="1"/>
    <col min="9" max="9" width="9.44140625" bestFit="1" customWidth="1"/>
    <col min="10" max="10" width="9.109375" style="34"/>
  </cols>
  <sheetData>
    <row r="1" spans="1:10" ht="55.2" x14ac:dyDescent="0.3">
      <c r="A1" s="5" t="s">
        <v>0</v>
      </c>
      <c r="B1" s="5" t="s">
        <v>1</v>
      </c>
      <c r="C1" s="5" t="s">
        <v>2</v>
      </c>
      <c r="D1" s="5" t="s">
        <v>3</v>
      </c>
      <c r="E1" s="5" t="s">
        <v>4</v>
      </c>
      <c r="F1" s="5" t="s">
        <v>5</v>
      </c>
      <c r="G1" s="5" t="s">
        <v>6</v>
      </c>
      <c r="H1" s="5" t="s">
        <v>7</v>
      </c>
      <c r="I1" s="5" t="s">
        <v>8</v>
      </c>
      <c r="J1" s="33" t="s">
        <v>83</v>
      </c>
    </row>
    <row r="2" spans="1:10" ht="151.80000000000001" x14ac:dyDescent="0.3">
      <c r="A2" s="1" t="s">
        <v>9</v>
      </c>
      <c r="B2" s="1" t="s">
        <v>10</v>
      </c>
      <c r="C2" s="1" t="s">
        <v>11</v>
      </c>
      <c r="D2" s="1" t="s">
        <v>12</v>
      </c>
      <c r="E2" s="1" t="s">
        <v>13</v>
      </c>
      <c r="F2" s="2">
        <v>1071</v>
      </c>
      <c r="G2" s="1" t="s">
        <v>14</v>
      </c>
      <c r="H2" s="1">
        <v>4</v>
      </c>
      <c r="I2" s="2">
        <v>1000</v>
      </c>
      <c r="J2" s="79">
        <v>535.5</v>
      </c>
    </row>
    <row r="3" spans="1:10" ht="55.2" x14ac:dyDescent="0.3">
      <c r="A3" s="1" t="s">
        <v>15</v>
      </c>
      <c r="B3" s="1" t="s">
        <v>16</v>
      </c>
      <c r="C3" s="1" t="s">
        <v>17</v>
      </c>
      <c r="D3" s="1" t="s">
        <v>18</v>
      </c>
      <c r="E3" s="1" t="s">
        <v>19</v>
      </c>
      <c r="F3" s="2">
        <v>202.62</v>
      </c>
      <c r="G3" s="1" t="s">
        <v>20</v>
      </c>
      <c r="H3" s="1">
        <v>1</v>
      </c>
      <c r="I3" s="2">
        <v>101.31</v>
      </c>
      <c r="J3" s="79">
        <v>101.31</v>
      </c>
    </row>
    <row r="4" spans="1:10" x14ac:dyDescent="0.3">
      <c r="A4" s="1" t="s">
        <v>21</v>
      </c>
      <c r="B4" s="1" t="s">
        <v>22</v>
      </c>
      <c r="C4" s="1" t="s">
        <v>23</v>
      </c>
      <c r="D4" s="1" t="s">
        <v>24</v>
      </c>
      <c r="E4" s="1" t="s">
        <v>25</v>
      </c>
      <c r="F4" s="2">
        <v>344.51</v>
      </c>
      <c r="G4" s="1" t="s">
        <v>26</v>
      </c>
      <c r="H4" s="1">
        <v>1</v>
      </c>
      <c r="I4" s="2">
        <v>172.255</v>
      </c>
      <c r="J4" s="79">
        <v>172.26</v>
      </c>
    </row>
    <row r="5" spans="1:10" ht="138" x14ac:dyDescent="0.3">
      <c r="A5" s="1" t="s">
        <v>27</v>
      </c>
      <c r="B5" s="1" t="s">
        <v>28</v>
      </c>
      <c r="C5" s="1" t="s">
        <v>29</v>
      </c>
      <c r="D5" s="1" t="s">
        <v>30</v>
      </c>
      <c r="E5" s="1" t="s">
        <v>31</v>
      </c>
      <c r="F5" s="2">
        <v>1353</v>
      </c>
      <c r="G5" s="1" t="s">
        <v>32</v>
      </c>
      <c r="H5" s="1">
        <v>1</v>
      </c>
      <c r="I5" s="2">
        <v>250</v>
      </c>
      <c r="J5" s="79">
        <v>250</v>
      </c>
    </row>
    <row r="6" spans="1:10" ht="27.6" x14ac:dyDescent="0.3">
      <c r="A6" s="1" t="s">
        <v>33</v>
      </c>
      <c r="B6" s="1" t="s">
        <v>34</v>
      </c>
      <c r="C6" s="1" t="s">
        <v>35</v>
      </c>
      <c r="D6" s="1" t="s">
        <v>36</v>
      </c>
      <c r="E6" s="1" t="s">
        <v>37</v>
      </c>
      <c r="F6" s="2">
        <v>3402.14</v>
      </c>
      <c r="G6" s="1" t="s">
        <v>14</v>
      </c>
      <c r="H6" s="1">
        <v>1</v>
      </c>
      <c r="I6" s="2">
        <v>250</v>
      </c>
      <c r="J6" s="79">
        <v>250</v>
      </c>
    </row>
    <row r="7" spans="1:10" ht="96.6" x14ac:dyDescent="0.3">
      <c r="A7" s="1" t="s">
        <v>38</v>
      </c>
      <c r="B7" s="1" t="s">
        <v>39</v>
      </c>
      <c r="C7" s="1" t="s">
        <v>40</v>
      </c>
      <c r="D7" s="1" t="s">
        <v>41</v>
      </c>
      <c r="E7" s="1" t="s">
        <v>42</v>
      </c>
      <c r="F7" s="2">
        <v>500</v>
      </c>
      <c r="G7" s="1" t="s">
        <v>43</v>
      </c>
      <c r="H7" s="1">
        <v>1</v>
      </c>
      <c r="I7" s="2">
        <v>250</v>
      </c>
      <c r="J7" s="79">
        <v>250</v>
      </c>
    </row>
    <row r="8" spans="1:10" ht="151.80000000000001" x14ac:dyDescent="0.3">
      <c r="A8" s="1" t="s">
        <v>44</v>
      </c>
      <c r="B8" s="1" t="s">
        <v>45</v>
      </c>
      <c r="C8" s="1" t="s">
        <v>46</v>
      </c>
      <c r="D8" s="1" t="s">
        <v>47</v>
      </c>
      <c r="E8" s="1" t="s">
        <v>48</v>
      </c>
      <c r="F8" s="2">
        <v>200</v>
      </c>
      <c r="G8" s="1" t="s">
        <v>49</v>
      </c>
      <c r="H8" s="1">
        <v>1</v>
      </c>
      <c r="I8" s="2">
        <v>100</v>
      </c>
      <c r="J8" s="79">
        <v>100</v>
      </c>
    </row>
    <row r="9" spans="1:10" ht="69" x14ac:dyDescent="0.3">
      <c r="A9" s="1" t="s">
        <v>50</v>
      </c>
      <c r="B9" s="1" t="s">
        <v>45</v>
      </c>
      <c r="C9" s="1" t="s">
        <v>46</v>
      </c>
      <c r="D9" s="1" t="s">
        <v>47</v>
      </c>
      <c r="E9" s="1" t="s">
        <v>51</v>
      </c>
      <c r="F9" s="2">
        <v>1118.96</v>
      </c>
      <c r="G9" s="1" t="s">
        <v>49</v>
      </c>
      <c r="H9" s="1">
        <v>1</v>
      </c>
      <c r="I9" s="2">
        <v>250</v>
      </c>
      <c r="J9" s="79">
        <v>250</v>
      </c>
    </row>
    <row r="10" spans="1:10" ht="27.6" x14ac:dyDescent="0.3">
      <c r="A10" s="1" t="s">
        <v>52</v>
      </c>
      <c r="B10" s="1" t="s">
        <v>53</v>
      </c>
      <c r="C10" s="1" t="s">
        <v>54</v>
      </c>
      <c r="D10" s="1" t="s">
        <v>55</v>
      </c>
      <c r="E10" s="1" t="s">
        <v>56</v>
      </c>
      <c r="F10" s="2">
        <v>275.52</v>
      </c>
      <c r="G10" s="1" t="s">
        <v>49</v>
      </c>
      <c r="H10" s="1">
        <v>2</v>
      </c>
      <c r="I10" s="2">
        <v>137.76</v>
      </c>
      <c r="J10" s="79">
        <v>137.76</v>
      </c>
    </row>
    <row r="11" spans="1:10" ht="27.6" x14ac:dyDescent="0.3">
      <c r="A11" s="1" t="s">
        <v>57</v>
      </c>
      <c r="B11" s="1" t="s">
        <v>58</v>
      </c>
      <c r="C11" s="1" t="s">
        <v>59</v>
      </c>
      <c r="D11" s="1" t="s">
        <v>60</v>
      </c>
      <c r="E11" s="1" t="s">
        <v>61</v>
      </c>
      <c r="F11" s="2">
        <v>239</v>
      </c>
      <c r="G11" s="1" t="s">
        <v>14</v>
      </c>
      <c r="H11" s="1">
        <v>2</v>
      </c>
      <c r="I11" s="2">
        <v>119.5</v>
      </c>
      <c r="J11" s="79">
        <v>119.5</v>
      </c>
    </row>
    <row r="12" spans="1:10" ht="82.8" x14ac:dyDescent="0.3">
      <c r="A12" s="1" t="s">
        <v>62</v>
      </c>
      <c r="B12" s="1" t="s">
        <v>63</v>
      </c>
      <c r="C12" s="1" t="s">
        <v>64</v>
      </c>
      <c r="D12" s="1" t="s">
        <v>65</v>
      </c>
      <c r="E12" s="1" t="s">
        <v>66</v>
      </c>
      <c r="F12" s="2">
        <v>1529.35</v>
      </c>
      <c r="G12" s="1" t="s">
        <v>67</v>
      </c>
      <c r="H12" s="1">
        <v>1</v>
      </c>
      <c r="I12" s="2">
        <v>250</v>
      </c>
      <c r="J12" s="79">
        <v>250</v>
      </c>
    </row>
    <row r="13" spans="1:10" ht="27.6" x14ac:dyDescent="0.3">
      <c r="A13" s="1" t="s">
        <v>68</v>
      </c>
      <c r="B13" s="1" t="s">
        <v>69</v>
      </c>
      <c r="C13" s="1" t="s">
        <v>70</v>
      </c>
      <c r="D13" s="1" t="s">
        <v>71</v>
      </c>
      <c r="E13" s="1" t="s">
        <v>72</v>
      </c>
      <c r="F13" s="2">
        <v>981</v>
      </c>
      <c r="G13" s="1" t="s">
        <v>73</v>
      </c>
      <c r="H13" s="1">
        <v>1</v>
      </c>
      <c r="I13" s="3"/>
      <c r="J13" s="79">
        <v>250</v>
      </c>
    </row>
    <row r="14" spans="1:10" ht="27.6" x14ac:dyDescent="0.3">
      <c r="A14" s="1" t="s">
        <v>74</v>
      </c>
      <c r="B14" s="1" t="s">
        <v>75</v>
      </c>
      <c r="C14" s="1" t="s">
        <v>76</v>
      </c>
      <c r="D14" s="1" t="s">
        <v>77</v>
      </c>
      <c r="E14" s="1" t="s">
        <v>78</v>
      </c>
      <c r="F14" s="2">
        <v>814.85</v>
      </c>
      <c r="G14" s="1" t="s">
        <v>79</v>
      </c>
      <c r="H14" s="1">
        <v>1</v>
      </c>
      <c r="I14" s="3"/>
      <c r="J14" s="79">
        <v>250</v>
      </c>
    </row>
    <row r="15" spans="1:10" x14ac:dyDescent="0.3">
      <c r="A15" s="2" t="s">
        <v>80</v>
      </c>
      <c r="B15" s="2" t="s">
        <v>81</v>
      </c>
      <c r="C15" s="2" t="s">
        <v>81</v>
      </c>
      <c r="D15" s="2" t="s">
        <v>81</v>
      </c>
      <c r="E15" s="2" t="s">
        <v>81</v>
      </c>
      <c r="F15" s="2">
        <v>12031.95</v>
      </c>
      <c r="G15" s="2" t="s">
        <v>81</v>
      </c>
      <c r="H15" s="2">
        <v>17</v>
      </c>
      <c r="I15" s="4" t="s">
        <v>82</v>
      </c>
      <c r="J15" s="35">
        <f>SUM(J2:J14)</f>
        <v>2916.33</v>
      </c>
    </row>
    <row r="16" spans="1:10" x14ac:dyDescent="0.3">
      <c r="F16" s="80"/>
    </row>
  </sheetData>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
  <sheetViews>
    <sheetView workbookViewId="0">
      <selection activeCell="E14" sqref="E14"/>
    </sheetView>
  </sheetViews>
  <sheetFormatPr defaultRowHeight="14.4" x14ac:dyDescent="0.3"/>
  <cols>
    <col min="1" max="1" width="11.109375" bestFit="1" customWidth="1"/>
    <col min="2" max="2" width="7.6640625" customWidth="1"/>
    <col min="3" max="3" width="8" bestFit="1" customWidth="1"/>
    <col min="4" max="4" width="18.5546875" customWidth="1"/>
    <col min="5" max="5" width="31.33203125" customWidth="1"/>
    <col min="6" max="6" width="8.88671875" bestFit="1" customWidth="1"/>
    <col min="7" max="7" width="12.88671875" customWidth="1"/>
    <col min="8" max="8" width="7" customWidth="1"/>
    <col min="9" max="9" width="9.44140625" bestFit="1" customWidth="1"/>
  </cols>
  <sheetData>
    <row r="1" spans="1:10" ht="55.2" x14ac:dyDescent="0.3">
      <c r="A1" s="5" t="s">
        <v>0</v>
      </c>
      <c r="B1" s="5" t="s">
        <v>1</v>
      </c>
      <c r="C1" s="5" t="s">
        <v>2</v>
      </c>
      <c r="D1" s="5" t="s">
        <v>3</v>
      </c>
      <c r="E1" s="5" t="s">
        <v>4</v>
      </c>
      <c r="F1" s="5" t="s">
        <v>5</v>
      </c>
      <c r="G1" s="5" t="s">
        <v>6</v>
      </c>
      <c r="H1" s="5" t="s">
        <v>7</v>
      </c>
      <c r="I1" s="36" t="s">
        <v>8</v>
      </c>
      <c r="J1" s="37" t="s">
        <v>83</v>
      </c>
    </row>
    <row r="2" spans="1:10" ht="27.6" x14ac:dyDescent="0.3">
      <c r="A2" s="1" t="s">
        <v>178</v>
      </c>
      <c r="B2" s="1" t="s">
        <v>179</v>
      </c>
      <c r="C2" s="1" t="s">
        <v>180</v>
      </c>
      <c r="D2" s="1" t="s">
        <v>181</v>
      </c>
      <c r="E2" s="1" t="s">
        <v>182</v>
      </c>
      <c r="F2" s="2">
        <v>1110</v>
      </c>
      <c r="G2" s="1" t="s">
        <v>183</v>
      </c>
      <c r="H2" s="1">
        <v>1</v>
      </c>
      <c r="I2" s="30">
        <v>250</v>
      </c>
      <c r="J2" s="2">
        <v>250</v>
      </c>
    </row>
    <row r="3" spans="1:10" ht="27.6" x14ac:dyDescent="0.3">
      <c r="A3" s="1" t="s">
        <v>184</v>
      </c>
      <c r="B3" s="1" t="s">
        <v>185</v>
      </c>
      <c r="C3" s="1" t="s">
        <v>186</v>
      </c>
      <c r="D3" s="1" t="s">
        <v>24</v>
      </c>
      <c r="E3" s="1" t="s">
        <v>187</v>
      </c>
      <c r="F3" s="2">
        <v>1006.25</v>
      </c>
      <c r="G3" s="1" t="s">
        <v>26</v>
      </c>
      <c r="H3" s="1">
        <v>4</v>
      </c>
      <c r="I3" s="30">
        <v>503.15</v>
      </c>
      <c r="J3" s="2">
        <v>503.15</v>
      </c>
    </row>
    <row r="4" spans="1:10" ht="41.4" x14ac:dyDescent="0.3">
      <c r="A4" s="1" t="s">
        <v>188</v>
      </c>
      <c r="B4" s="1" t="s">
        <v>189</v>
      </c>
      <c r="C4" s="1" t="s">
        <v>155</v>
      </c>
      <c r="D4" s="1" t="s">
        <v>156</v>
      </c>
      <c r="E4" s="31" t="s">
        <v>190</v>
      </c>
      <c r="F4" s="2">
        <v>208.76</v>
      </c>
      <c r="G4" s="1" t="s">
        <v>191</v>
      </c>
      <c r="H4" s="1">
        <v>1</v>
      </c>
      <c r="I4" s="30">
        <v>104.38</v>
      </c>
      <c r="J4" s="2">
        <v>104.38</v>
      </c>
    </row>
    <row r="5" spans="1:10" ht="27.6" x14ac:dyDescent="0.3">
      <c r="A5" s="1" t="s">
        <v>192</v>
      </c>
      <c r="B5" s="1" t="s">
        <v>193</v>
      </c>
      <c r="C5" s="1" t="s">
        <v>194</v>
      </c>
      <c r="D5" s="1" t="s">
        <v>195</v>
      </c>
      <c r="E5" s="1" t="s">
        <v>196</v>
      </c>
      <c r="F5" s="2">
        <v>293.7</v>
      </c>
      <c r="G5" s="1" t="s">
        <v>14</v>
      </c>
      <c r="H5" s="1">
        <v>1</v>
      </c>
      <c r="I5" s="30">
        <v>146.85</v>
      </c>
      <c r="J5" s="2">
        <v>146.85</v>
      </c>
    </row>
    <row r="6" spans="1:10" ht="27.6" x14ac:dyDescent="0.3">
      <c r="A6" s="1" t="s">
        <v>197</v>
      </c>
      <c r="B6" s="1" t="s">
        <v>34</v>
      </c>
      <c r="C6" s="1" t="s">
        <v>35</v>
      </c>
      <c r="D6" s="1" t="s">
        <v>36</v>
      </c>
      <c r="E6" s="1" t="s">
        <v>198</v>
      </c>
      <c r="F6" s="2">
        <v>426.3</v>
      </c>
      <c r="G6" s="1" t="s">
        <v>14</v>
      </c>
      <c r="H6" s="1">
        <v>1</v>
      </c>
      <c r="I6" s="30">
        <v>213.15</v>
      </c>
      <c r="J6" s="2">
        <v>213.15</v>
      </c>
    </row>
    <row r="7" spans="1:10" ht="27.6" x14ac:dyDescent="0.3">
      <c r="A7" s="1" t="s">
        <v>199</v>
      </c>
      <c r="B7" s="1" t="s">
        <v>200</v>
      </c>
      <c r="C7" s="1" t="s">
        <v>201</v>
      </c>
      <c r="D7" s="1" t="s">
        <v>202</v>
      </c>
      <c r="E7" s="25" t="s">
        <v>203</v>
      </c>
      <c r="F7" s="2">
        <v>343.08</v>
      </c>
      <c r="G7" s="1" t="s">
        <v>14</v>
      </c>
      <c r="H7" s="1">
        <v>1</v>
      </c>
      <c r="I7" s="30">
        <v>171.54</v>
      </c>
      <c r="J7" s="2">
        <v>171.54</v>
      </c>
    </row>
    <row r="8" spans="1:10" x14ac:dyDescent="0.3">
      <c r="A8" s="3"/>
      <c r="B8" s="3"/>
      <c r="C8" s="3"/>
      <c r="D8" s="3"/>
      <c r="E8" s="3"/>
      <c r="F8" s="29">
        <f>SUM(F2:F7)</f>
        <v>3388.09</v>
      </c>
      <c r="G8" s="3"/>
      <c r="H8" s="3"/>
      <c r="I8" s="29">
        <f>SUM(I2:I7)</f>
        <v>1389.07</v>
      </c>
      <c r="J8" s="32">
        <f>SUM(J2:J7)</f>
        <v>1389.07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topLeftCell="A10" workbookViewId="0">
      <selection activeCell="L15" sqref="L15"/>
    </sheetView>
  </sheetViews>
  <sheetFormatPr defaultRowHeight="14.4" x14ac:dyDescent="0.3"/>
  <cols>
    <col min="1" max="1" width="11.109375" bestFit="1" customWidth="1"/>
    <col min="2" max="2" width="8.6640625" customWidth="1"/>
    <col min="3" max="3" width="9.88671875" customWidth="1"/>
    <col min="4" max="4" width="19.6640625" customWidth="1"/>
    <col min="5" max="5" width="33.5546875" customWidth="1"/>
    <col min="6" max="6" width="9.88671875" bestFit="1" customWidth="1"/>
    <col min="7" max="7" width="9.44140625" bestFit="1" customWidth="1"/>
    <col min="8" max="8" width="9.6640625" style="40" bestFit="1" customWidth="1"/>
  </cols>
  <sheetData>
    <row r="1" spans="1:8" ht="55.2" x14ac:dyDescent="0.3">
      <c r="A1" s="58" t="s">
        <v>0</v>
      </c>
      <c r="B1" s="58" t="s">
        <v>1</v>
      </c>
      <c r="C1" s="58" t="s">
        <v>2</v>
      </c>
      <c r="D1" s="58" t="s">
        <v>3</v>
      </c>
      <c r="E1" s="58" t="s">
        <v>4</v>
      </c>
      <c r="F1" s="58" t="s">
        <v>5</v>
      </c>
      <c r="G1" s="58" t="s">
        <v>8</v>
      </c>
      <c r="H1" s="62" t="s">
        <v>84</v>
      </c>
    </row>
    <row r="2" spans="1:8" ht="27.6" x14ac:dyDescent="0.3">
      <c r="A2" s="6" t="s">
        <v>85</v>
      </c>
      <c r="B2" s="6" t="s">
        <v>34</v>
      </c>
      <c r="C2" s="6" t="s">
        <v>35</v>
      </c>
      <c r="D2" s="6" t="s">
        <v>86</v>
      </c>
      <c r="E2" s="6" t="s">
        <v>87</v>
      </c>
      <c r="F2" s="7">
        <v>2650.51</v>
      </c>
      <c r="G2" s="8">
        <v>250</v>
      </c>
      <c r="H2" s="38">
        <v>250</v>
      </c>
    </row>
    <row r="3" spans="1:8" ht="27.6" x14ac:dyDescent="0.3">
      <c r="A3" s="6" t="s">
        <v>88</v>
      </c>
      <c r="B3" s="6" t="s">
        <v>10</v>
      </c>
      <c r="C3" s="6" t="s">
        <v>89</v>
      </c>
      <c r="D3" s="6" t="s">
        <v>60</v>
      </c>
      <c r="E3" s="6" t="s">
        <v>90</v>
      </c>
      <c r="F3" s="9">
        <v>352.5</v>
      </c>
      <c r="G3" s="8">
        <v>176.25</v>
      </c>
      <c r="H3" s="38">
        <v>176.25</v>
      </c>
    </row>
    <row r="4" spans="1:8" ht="27.6" x14ac:dyDescent="0.3">
      <c r="A4" s="6" t="s">
        <v>91</v>
      </c>
      <c r="B4" s="6" t="s">
        <v>92</v>
      </c>
      <c r="C4" s="6" t="s">
        <v>93</v>
      </c>
      <c r="D4" s="6" t="s">
        <v>94</v>
      </c>
      <c r="E4" s="10" t="s">
        <v>95</v>
      </c>
      <c r="F4" s="11">
        <v>229.37</v>
      </c>
      <c r="G4" s="8">
        <v>114.68</v>
      </c>
      <c r="H4" s="38">
        <v>190</v>
      </c>
    </row>
    <row r="5" spans="1:8" ht="27.6" x14ac:dyDescent="0.3">
      <c r="A5" s="6" t="s">
        <v>96</v>
      </c>
      <c r="B5" s="6" t="s">
        <v>75</v>
      </c>
      <c r="C5" s="6" t="s">
        <v>76</v>
      </c>
      <c r="D5" s="6" t="s">
        <v>97</v>
      </c>
      <c r="E5" s="12" t="s">
        <v>98</v>
      </c>
      <c r="F5" s="13">
        <v>348.91</v>
      </c>
      <c r="G5" s="8">
        <v>174.45</v>
      </c>
      <c r="H5" s="38">
        <v>174.45</v>
      </c>
    </row>
    <row r="6" spans="1:8" ht="27.6" x14ac:dyDescent="0.3">
      <c r="A6" s="6" t="s">
        <v>99</v>
      </c>
      <c r="B6" s="6" t="s">
        <v>100</v>
      </c>
      <c r="C6" s="6" t="s">
        <v>101</v>
      </c>
      <c r="D6" s="6" t="s">
        <v>102</v>
      </c>
      <c r="E6" s="14" t="s">
        <v>103</v>
      </c>
      <c r="F6" s="15">
        <v>250</v>
      </c>
      <c r="G6" s="8">
        <v>125</v>
      </c>
      <c r="H6" s="38">
        <v>125</v>
      </c>
    </row>
    <row r="7" spans="1:8" ht="27.6" x14ac:dyDescent="0.3">
      <c r="A7" s="6" t="s">
        <v>104</v>
      </c>
      <c r="B7" s="6" t="s">
        <v>105</v>
      </c>
      <c r="C7" s="6" t="s">
        <v>106</v>
      </c>
      <c r="D7" s="6" t="s">
        <v>107</v>
      </c>
      <c r="E7" s="16" t="s">
        <v>108</v>
      </c>
      <c r="F7" s="13">
        <v>281.25</v>
      </c>
      <c r="G7" s="8">
        <v>140.63</v>
      </c>
      <c r="H7" s="38">
        <v>140.63</v>
      </c>
    </row>
    <row r="8" spans="1:8" ht="27.6" x14ac:dyDescent="0.3">
      <c r="A8" s="6" t="s">
        <v>109</v>
      </c>
      <c r="B8" s="6" t="s">
        <v>110</v>
      </c>
      <c r="C8" s="6" t="s">
        <v>111</v>
      </c>
      <c r="D8" s="6" t="s">
        <v>112</v>
      </c>
      <c r="E8" s="17" t="s">
        <v>113</v>
      </c>
      <c r="F8" s="18">
        <v>1750</v>
      </c>
      <c r="G8" s="8">
        <v>250</v>
      </c>
      <c r="H8" s="38">
        <v>250</v>
      </c>
    </row>
    <row r="9" spans="1:8" ht="27.6" x14ac:dyDescent="0.3">
      <c r="A9" s="19" t="s">
        <v>114</v>
      </c>
      <c r="B9" s="19" t="s">
        <v>115</v>
      </c>
      <c r="C9" s="19" t="s">
        <v>116</v>
      </c>
      <c r="D9" s="19" t="s">
        <v>117</v>
      </c>
      <c r="E9" s="41" t="s">
        <v>118</v>
      </c>
      <c r="F9" s="42">
        <v>2351.31</v>
      </c>
      <c r="G9" s="22">
        <v>500</v>
      </c>
      <c r="H9" s="38">
        <v>500</v>
      </c>
    </row>
    <row r="10" spans="1:8" ht="41.4" x14ac:dyDescent="0.3">
      <c r="A10" s="19" t="s">
        <v>119</v>
      </c>
      <c r="B10" s="19" t="s">
        <v>120</v>
      </c>
      <c r="C10" s="19" t="s">
        <v>121</v>
      </c>
      <c r="D10" s="19" t="s">
        <v>122</v>
      </c>
      <c r="E10" s="20" t="s">
        <v>123</v>
      </c>
      <c r="F10" s="21">
        <v>927</v>
      </c>
      <c r="G10" s="22">
        <v>250</v>
      </c>
      <c r="H10" s="39">
        <v>250</v>
      </c>
    </row>
    <row r="11" spans="1:8" ht="27.6" x14ac:dyDescent="0.3">
      <c r="A11" s="6" t="s">
        <v>124</v>
      </c>
      <c r="B11" s="6" t="s">
        <v>125</v>
      </c>
      <c r="C11" s="6" t="s">
        <v>126</v>
      </c>
      <c r="D11" s="6" t="s">
        <v>12</v>
      </c>
      <c r="E11" s="6" t="s">
        <v>127</v>
      </c>
      <c r="F11" s="24">
        <v>531.26</v>
      </c>
      <c r="G11" s="8">
        <v>250</v>
      </c>
      <c r="H11" s="38">
        <v>250</v>
      </c>
    </row>
    <row r="12" spans="1:8" ht="27.6" x14ac:dyDescent="0.3">
      <c r="A12" s="6" t="s">
        <v>128</v>
      </c>
      <c r="B12" s="6" t="s">
        <v>129</v>
      </c>
      <c r="C12" s="6" t="s">
        <v>130</v>
      </c>
      <c r="D12" s="6" t="s">
        <v>131</v>
      </c>
      <c r="E12" s="6" t="s">
        <v>132</v>
      </c>
      <c r="F12" s="24">
        <v>420</v>
      </c>
      <c r="G12" s="8">
        <v>210</v>
      </c>
      <c r="H12" s="38">
        <v>210</v>
      </c>
    </row>
    <row r="13" spans="1:8" ht="27.6" x14ac:dyDescent="0.3">
      <c r="A13" s="6" t="s">
        <v>133</v>
      </c>
      <c r="B13" s="6" t="s">
        <v>134</v>
      </c>
      <c r="C13" s="6" t="s">
        <v>135</v>
      </c>
      <c r="D13" s="6" t="s">
        <v>136</v>
      </c>
      <c r="E13" s="6" t="s">
        <v>137</v>
      </c>
      <c r="F13" s="24">
        <v>5000</v>
      </c>
      <c r="G13" s="8">
        <v>250</v>
      </c>
      <c r="H13" s="38">
        <v>250</v>
      </c>
    </row>
    <row r="14" spans="1:8" ht="27.6" x14ac:dyDescent="0.3">
      <c r="A14" s="6" t="s">
        <v>138</v>
      </c>
      <c r="B14" s="6" t="s">
        <v>139</v>
      </c>
      <c r="C14" s="6" t="s">
        <v>140</v>
      </c>
      <c r="D14" s="6" t="s">
        <v>141</v>
      </c>
      <c r="E14" s="25" t="s">
        <v>142</v>
      </c>
      <c r="F14" s="8">
        <v>1437.29</v>
      </c>
      <c r="G14" s="8">
        <v>718.64</v>
      </c>
      <c r="H14" s="38">
        <v>718.64</v>
      </c>
    </row>
    <row r="15" spans="1:8" ht="27.6" x14ac:dyDescent="0.3">
      <c r="A15" s="19" t="s">
        <v>143</v>
      </c>
      <c r="B15" s="19" t="s">
        <v>144</v>
      </c>
      <c r="C15" s="19" t="s">
        <v>145</v>
      </c>
      <c r="D15" s="19" t="s">
        <v>146</v>
      </c>
      <c r="E15" s="23" t="s">
        <v>147</v>
      </c>
      <c r="F15" s="22">
        <v>530</v>
      </c>
      <c r="G15" s="22">
        <v>132.5</v>
      </c>
      <c r="H15" s="39">
        <v>250</v>
      </c>
    </row>
    <row r="16" spans="1:8" ht="27.6" x14ac:dyDescent="0.3">
      <c r="A16" s="6" t="s">
        <v>148</v>
      </c>
      <c r="B16" s="6" t="s">
        <v>149</v>
      </c>
      <c r="C16" s="6" t="s">
        <v>150</v>
      </c>
      <c r="D16" s="6" t="s">
        <v>151</v>
      </c>
      <c r="E16" s="3" t="s">
        <v>152</v>
      </c>
      <c r="F16" s="8">
        <v>473</v>
      </c>
      <c r="G16" s="8">
        <v>250</v>
      </c>
      <c r="H16" s="38">
        <v>236.5</v>
      </c>
    </row>
    <row r="17" spans="1:8" ht="27.6" x14ac:dyDescent="0.3">
      <c r="A17" s="6" t="s">
        <v>153</v>
      </c>
      <c r="B17" s="6" t="s">
        <v>154</v>
      </c>
      <c r="C17" s="6" t="s">
        <v>155</v>
      </c>
      <c r="D17" s="6" t="s">
        <v>156</v>
      </c>
      <c r="E17" s="3" t="s">
        <v>157</v>
      </c>
      <c r="F17" s="8">
        <v>861.32</v>
      </c>
      <c r="G17" s="8">
        <v>250</v>
      </c>
      <c r="H17" s="38">
        <v>250</v>
      </c>
    </row>
    <row r="18" spans="1:8" ht="27.6" x14ac:dyDescent="0.3">
      <c r="A18" s="19" t="s">
        <v>158</v>
      </c>
      <c r="B18" s="19" t="s">
        <v>159</v>
      </c>
      <c r="C18" s="19" t="s">
        <v>160</v>
      </c>
      <c r="D18" s="26" t="s">
        <v>161</v>
      </c>
      <c r="E18" s="23" t="s">
        <v>162</v>
      </c>
      <c r="F18" s="22">
        <v>1412</v>
      </c>
      <c r="G18" s="22">
        <v>250</v>
      </c>
      <c r="H18" s="39">
        <v>250</v>
      </c>
    </row>
    <row r="19" spans="1:8" ht="27.6" x14ac:dyDescent="0.3">
      <c r="A19" s="19" t="s">
        <v>163</v>
      </c>
      <c r="B19" s="19" t="s">
        <v>164</v>
      </c>
      <c r="C19" s="19" t="s">
        <v>165</v>
      </c>
      <c r="D19" s="26" t="s">
        <v>166</v>
      </c>
      <c r="E19" s="23" t="s">
        <v>167</v>
      </c>
      <c r="F19" s="22">
        <v>165</v>
      </c>
      <c r="G19" s="22">
        <v>41.25</v>
      </c>
      <c r="H19" s="39">
        <v>82.5</v>
      </c>
    </row>
    <row r="20" spans="1:8" ht="41.4" x14ac:dyDescent="0.3">
      <c r="A20" s="19" t="s">
        <v>168</v>
      </c>
      <c r="B20" s="19" t="s">
        <v>169</v>
      </c>
      <c r="C20" s="19" t="s">
        <v>170</v>
      </c>
      <c r="D20" s="27" t="s">
        <v>171</v>
      </c>
      <c r="E20" s="23" t="s">
        <v>172</v>
      </c>
      <c r="F20" s="28">
        <v>712.92</v>
      </c>
      <c r="G20" s="22">
        <v>356.46</v>
      </c>
      <c r="H20" s="39">
        <v>356.46</v>
      </c>
    </row>
    <row r="21" spans="1:8" x14ac:dyDescent="0.3">
      <c r="A21" s="6" t="s">
        <v>173</v>
      </c>
      <c r="B21" s="6" t="s">
        <v>174</v>
      </c>
      <c r="C21" s="6" t="s">
        <v>175</v>
      </c>
      <c r="D21" s="6" t="s">
        <v>176</v>
      </c>
      <c r="E21" s="6" t="s">
        <v>177</v>
      </c>
      <c r="F21" s="9">
        <v>1077.55</v>
      </c>
      <c r="G21" s="8">
        <v>250</v>
      </c>
      <c r="H21" s="38">
        <v>250</v>
      </c>
    </row>
    <row r="22" spans="1:8" x14ac:dyDescent="0.3">
      <c r="A22" s="3"/>
      <c r="B22" s="3"/>
      <c r="C22" s="3"/>
      <c r="D22" s="3"/>
      <c r="E22" s="3"/>
      <c r="F22" s="29">
        <f>SUM(F2:F21)</f>
        <v>21761.19</v>
      </c>
      <c r="G22" s="29">
        <f>SUM(G2:G21)</f>
        <v>4939.8599999999997</v>
      </c>
      <c r="H22" s="43">
        <f>SUM(H2:H10,H11:H21)</f>
        <v>5160.4299999999994</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topLeftCell="A13" workbookViewId="0">
      <selection activeCell="C23" sqref="C23"/>
    </sheetView>
  </sheetViews>
  <sheetFormatPr defaultRowHeight="14.4" x14ac:dyDescent="0.3"/>
  <cols>
    <col min="1" max="1" width="11.109375" bestFit="1" customWidth="1"/>
    <col min="2" max="2" width="14.44140625" customWidth="1"/>
    <col min="3" max="3" width="16.6640625" customWidth="1"/>
    <col min="4" max="4" width="33.5546875" customWidth="1"/>
    <col min="5" max="5" width="14.109375" style="78" customWidth="1"/>
    <col min="6" max="6" width="10.5546875" bestFit="1" customWidth="1"/>
    <col min="7" max="7" width="10.5546875" style="40" bestFit="1" customWidth="1"/>
  </cols>
  <sheetData>
    <row r="1" spans="1:7" ht="41.4" x14ac:dyDescent="0.3">
      <c r="A1" s="58" t="s">
        <v>0</v>
      </c>
      <c r="B1" s="58" t="s">
        <v>204</v>
      </c>
      <c r="C1" s="58" t="s">
        <v>3</v>
      </c>
      <c r="D1" s="58" t="s">
        <v>4</v>
      </c>
      <c r="E1" s="58" t="s">
        <v>5</v>
      </c>
      <c r="F1" s="58" t="s">
        <v>8</v>
      </c>
      <c r="G1" s="61" t="s">
        <v>83</v>
      </c>
    </row>
    <row r="2" spans="1:7" ht="55.2" x14ac:dyDescent="0.3">
      <c r="A2" s="6" t="s">
        <v>206</v>
      </c>
      <c r="B2" s="6" t="s">
        <v>207</v>
      </c>
      <c r="C2" s="6" t="s">
        <v>208</v>
      </c>
      <c r="D2" s="6" t="s">
        <v>209</v>
      </c>
      <c r="E2" s="63">
        <v>291.3</v>
      </c>
      <c r="F2" s="8">
        <v>145.65</v>
      </c>
      <c r="G2" s="59">
        <v>145.65</v>
      </c>
    </row>
    <row r="3" spans="1:7" ht="41.4" x14ac:dyDescent="0.3">
      <c r="A3" s="6" t="s">
        <v>210</v>
      </c>
      <c r="B3" s="6" t="s">
        <v>211</v>
      </c>
      <c r="C3" s="6" t="s">
        <v>212</v>
      </c>
      <c r="D3" s="25" t="s">
        <v>213</v>
      </c>
      <c r="E3" s="64">
        <v>429</v>
      </c>
      <c r="F3" s="8">
        <v>214.5</v>
      </c>
      <c r="G3" s="59">
        <v>214.5</v>
      </c>
    </row>
    <row r="4" spans="1:7" ht="55.2" x14ac:dyDescent="0.3">
      <c r="A4" s="6" t="s">
        <v>214</v>
      </c>
      <c r="B4" s="6" t="s">
        <v>215</v>
      </c>
      <c r="C4" s="44" t="s">
        <v>216</v>
      </c>
      <c r="D4" s="14" t="s">
        <v>217</v>
      </c>
      <c r="E4" s="65" t="s">
        <v>218</v>
      </c>
      <c r="F4" s="8">
        <v>250</v>
      </c>
      <c r="G4" s="59">
        <v>250</v>
      </c>
    </row>
    <row r="5" spans="1:7" ht="55.2" x14ac:dyDescent="0.3">
      <c r="A5" s="6" t="s">
        <v>219</v>
      </c>
      <c r="B5" s="6" t="s">
        <v>220</v>
      </c>
      <c r="C5" s="6" t="s">
        <v>221</v>
      </c>
      <c r="D5" s="14" t="s">
        <v>222</v>
      </c>
      <c r="E5" s="66" t="s">
        <v>223</v>
      </c>
      <c r="F5" s="8">
        <v>250</v>
      </c>
      <c r="G5" s="59">
        <v>250</v>
      </c>
    </row>
    <row r="6" spans="1:7" ht="27.6" x14ac:dyDescent="0.3">
      <c r="A6" s="19" t="s">
        <v>224</v>
      </c>
      <c r="B6" s="19" t="s">
        <v>225</v>
      </c>
      <c r="C6" s="19" t="s">
        <v>226</v>
      </c>
      <c r="D6" s="45" t="s">
        <v>227</v>
      </c>
      <c r="E6" s="67">
        <v>1076.2</v>
      </c>
      <c r="F6" s="22">
        <v>538.1</v>
      </c>
      <c r="G6" s="59">
        <v>538.1</v>
      </c>
    </row>
    <row r="7" spans="1:7" ht="27.6" x14ac:dyDescent="0.3">
      <c r="A7" s="46" t="s">
        <v>228</v>
      </c>
      <c r="B7" s="46" t="s">
        <v>229</v>
      </c>
      <c r="C7" s="46" t="s">
        <v>226</v>
      </c>
      <c r="D7" s="47" t="s">
        <v>230</v>
      </c>
      <c r="E7" s="68">
        <v>813</v>
      </c>
      <c r="F7" s="48">
        <v>406.5</v>
      </c>
      <c r="G7" s="59">
        <v>406.5</v>
      </c>
    </row>
    <row r="8" spans="1:7" ht="27.6" x14ac:dyDescent="0.3">
      <c r="A8" s="6" t="s">
        <v>231</v>
      </c>
      <c r="B8" s="6" t="s">
        <v>232</v>
      </c>
      <c r="C8" s="6" t="s">
        <v>226</v>
      </c>
      <c r="D8" s="49" t="s">
        <v>233</v>
      </c>
      <c r="E8" s="69">
        <v>2297</v>
      </c>
      <c r="F8" s="8">
        <v>1000</v>
      </c>
      <c r="G8" s="59">
        <v>1000</v>
      </c>
    </row>
    <row r="9" spans="1:7" ht="48" x14ac:dyDescent="0.3">
      <c r="A9" s="19" t="s">
        <v>234</v>
      </c>
      <c r="B9" s="19" t="s">
        <v>235</v>
      </c>
      <c r="C9" s="19" t="s">
        <v>236</v>
      </c>
      <c r="D9" s="50" t="s">
        <v>237</v>
      </c>
      <c r="E9" s="70" t="s">
        <v>238</v>
      </c>
      <c r="F9" s="22"/>
      <c r="G9" s="59">
        <v>500</v>
      </c>
    </row>
    <row r="10" spans="1:7" ht="27.6" x14ac:dyDescent="0.3">
      <c r="A10" s="51" t="s">
        <v>239</v>
      </c>
      <c r="B10" s="51" t="s">
        <v>205</v>
      </c>
      <c r="C10" s="51" t="s">
        <v>240</v>
      </c>
      <c r="D10" s="52" t="s">
        <v>241</v>
      </c>
      <c r="E10" s="71" t="s">
        <v>242</v>
      </c>
      <c r="F10" s="53" t="s">
        <v>243</v>
      </c>
      <c r="G10" s="59">
        <v>160</v>
      </c>
    </row>
    <row r="11" spans="1:7" ht="27.6" x14ac:dyDescent="0.3">
      <c r="A11" s="51" t="s">
        <v>244</v>
      </c>
      <c r="B11" s="51" t="s">
        <v>245</v>
      </c>
      <c r="C11" s="51" t="s">
        <v>246</v>
      </c>
      <c r="D11" s="54" t="s">
        <v>247</v>
      </c>
      <c r="E11" s="72">
        <v>500</v>
      </c>
      <c r="F11" s="55">
        <v>250</v>
      </c>
      <c r="G11" s="59">
        <v>250</v>
      </c>
    </row>
    <row r="12" spans="1:7" ht="27.6" x14ac:dyDescent="0.3">
      <c r="A12" s="19" t="s">
        <v>248</v>
      </c>
      <c r="B12" s="56" t="s">
        <v>249</v>
      </c>
      <c r="C12" s="19" t="s">
        <v>250</v>
      </c>
      <c r="D12" s="19" t="s">
        <v>251</v>
      </c>
      <c r="E12" s="73">
        <v>1640</v>
      </c>
      <c r="F12" s="22">
        <v>250</v>
      </c>
      <c r="G12" s="59">
        <v>250</v>
      </c>
    </row>
    <row r="13" spans="1:7" ht="27.6" x14ac:dyDescent="0.3">
      <c r="A13" s="6" t="s">
        <v>252</v>
      </c>
      <c r="B13" s="6" t="s">
        <v>253</v>
      </c>
      <c r="C13" s="6" t="s">
        <v>254</v>
      </c>
      <c r="D13" s="6" t="s">
        <v>255</v>
      </c>
      <c r="E13" s="74">
        <v>2065</v>
      </c>
      <c r="F13" s="8">
        <v>250</v>
      </c>
      <c r="G13" s="59">
        <v>250</v>
      </c>
    </row>
    <row r="14" spans="1:7" ht="55.2" x14ac:dyDescent="0.3">
      <c r="A14" s="6" t="s">
        <v>256</v>
      </c>
      <c r="B14" s="6" t="s">
        <v>257</v>
      </c>
      <c r="C14" s="6" t="s">
        <v>151</v>
      </c>
      <c r="D14" s="6" t="s">
        <v>258</v>
      </c>
      <c r="E14" s="75">
        <v>1612</v>
      </c>
      <c r="F14" s="8">
        <v>250</v>
      </c>
      <c r="G14" s="59">
        <v>250</v>
      </c>
    </row>
    <row r="15" spans="1:7" ht="55.2" x14ac:dyDescent="0.3">
      <c r="A15" s="6" t="s">
        <v>259</v>
      </c>
      <c r="B15" s="6" t="s">
        <v>260</v>
      </c>
      <c r="C15" s="6" t="s">
        <v>156</v>
      </c>
      <c r="D15" s="57" t="s">
        <v>261</v>
      </c>
      <c r="E15" s="76">
        <v>187.9</v>
      </c>
      <c r="F15" s="8">
        <v>93.95</v>
      </c>
      <c r="G15" s="59">
        <v>93.95</v>
      </c>
    </row>
    <row r="16" spans="1:7" x14ac:dyDescent="0.3">
      <c r="E16" s="77">
        <f t="shared" ref="E16:F16" si="0">SUM(E2:E15)</f>
        <v>10911.4</v>
      </c>
      <c r="F16" s="60">
        <f t="shared" si="0"/>
        <v>3898.7</v>
      </c>
      <c r="G16" s="60">
        <f>SUM(G2:G15)</f>
        <v>4558.7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837E-E3A2-489B-9BB5-EF46A98FFDF7}">
  <dimension ref="A1:F23"/>
  <sheetViews>
    <sheetView topLeftCell="C22" workbookViewId="0">
      <selection activeCell="F37" sqref="F37"/>
    </sheetView>
  </sheetViews>
  <sheetFormatPr defaultRowHeight="14.4" x14ac:dyDescent="0.3"/>
  <cols>
    <col min="1" max="5" width="35.77734375" style="91" customWidth="1"/>
    <col min="6" max="6" width="35.77734375" style="96" customWidth="1"/>
  </cols>
  <sheetData>
    <row r="1" spans="1:6" x14ac:dyDescent="0.3">
      <c r="A1" s="84" t="s">
        <v>0</v>
      </c>
      <c r="B1" s="84" t="s">
        <v>3</v>
      </c>
      <c r="C1" s="84" t="s">
        <v>262</v>
      </c>
      <c r="D1" s="84" t="s">
        <v>4</v>
      </c>
      <c r="E1" s="84" t="s">
        <v>263</v>
      </c>
      <c r="F1" s="92" t="s">
        <v>83</v>
      </c>
    </row>
    <row r="2" spans="1:6" ht="96.6" x14ac:dyDescent="0.3">
      <c r="A2" s="83" t="s">
        <v>264</v>
      </c>
      <c r="B2" s="82" t="s">
        <v>265</v>
      </c>
      <c r="C2" s="82" t="s">
        <v>266</v>
      </c>
      <c r="D2" s="82" t="s">
        <v>267</v>
      </c>
      <c r="E2" s="82"/>
      <c r="F2" s="93">
        <v>13625</v>
      </c>
    </row>
    <row r="3" spans="1:6" ht="110.4" x14ac:dyDescent="0.3">
      <c r="A3" s="83" t="s">
        <v>268</v>
      </c>
      <c r="B3" s="82" t="s">
        <v>269</v>
      </c>
      <c r="C3" s="82" t="s">
        <v>270</v>
      </c>
      <c r="D3" s="82" t="s">
        <v>271</v>
      </c>
      <c r="E3" s="82"/>
      <c r="F3" s="93">
        <v>20112</v>
      </c>
    </row>
    <row r="4" spans="1:6" ht="110.4" x14ac:dyDescent="0.3">
      <c r="A4" s="83" t="s">
        <v>272</v>
      </c>
      <c r="B4" s="82" t="s">
        <v>273</v>
      </c>
      <c r="C4" s="82" t="s">
        <v>274</v>
      </c>
      <c r="D4" s="82" t="s">
        <v>275</v>
      </c>
      <c r="E4" s="82"/>
      <c r="F4" s="93">
        <v>37951.699999999997</v>
      </c>
    </row>
    <row r="5" spans="1:6" ht="124.2" x14ac:dyDescent="0.3">
      <c r="A5" s="83" t="s">
        <v>276</v>
      </c>
      <c r="B5" s="81" t="s">
        <v>277</v>
      </c>
      <c r="C5" s="81" t="s">
        <v>278</v>
      </c>
      <c r="D5" s="83" t="s">
        <v>279</v>
      </c>
      <c r="E5" s="81"/>
      <c r="F5" s="94">
        <v>25000</v>
      </c>
    </row>
    <row r="6" spans="1:6" ht="55.2" x14ac:dyDescent="0.3">
      <c r="A6" s="83" t="s">
        <v>280</v>
      </c>
      <c r="B6" s="81" t="s">
        <v>281</v>
      </c>
      <c r="C6" s="81" t="s">
        <v>282</v>
      </c>
      <c r="D6" s="83" t="s">
        <v>283</v>
      </c>
      <c r="E6" s="81" t="s">
        <v>284</v>
      </c>
      <c r="F6" s="94">
        <v>24150</v>
      </c>
    </row>
    <row r="7" spans="1:6" ht="138" x14ac:dyDescent="0.3">
      <c r="A7" s="83" t="s">
        <v>285</v>
      </c>
      <c r="B7" s="81" t="s">
        <v>286</v>
      </c>
      <c r="C7" s="81" t="s">
        <v>287</v>
      </c>
      <c r="D7" s="83" t="s">
        <v>288</v>
      </c>
      <c r="E7" s="81"/>
      <c r="F7" s="94">
        <v>47286</v>
      </c>
    </row>
    <row r="8" spans="1:6" ht="124.2" x14ac:dyDescent="0.3">
      <c r="A8" s="83" t="s">
        <v>289</v>
      </c>
      <c r="B8" s="81" t="s">
        <v>290</v>
      </c>
      <c r="C8" s="81" t="s">
        <v>291</v>
      </c>
      <c r="D8" s="83" t="s">
        <v>292</v>
      </c>
      <c r="E8" s="81"/>
      <c r="F8" s="94">
        <v>10750</v>
      </c>
    </row>
    <row r="9" spans="1:6" ht="220.8" x14ac:dyDescent="0.3">
      <c r="A9" s="88" t="s">
        <v>293</v>
      </c>
      <c r="B9" s="81" t="s">
        <v>294</v>
      </c>
      <c r="C9" s="81" t="s">
        <v>295</v>
      </c>
      <c r="D9" s="83" t="s">
        <v>296</v>
      </c>
      <c r="E9" s="81"/>
      <c r="F9" s="94">
        <v>48000</v>
      </c>
    </row>
    <row r="10" spans="1:6" ht="151.80000000000001" x14ac:dyDescent="0.3">
      <c r="A10" s="83" t="s">
        <v>297</v>
      </c>
      <c r="B10" s="81" t="s">
        <v>298</v>
      </c>
      <c r="C10" s="81" t="s">
        <v>299</v>
      </c>
      <c r="D10" s="83" t="s">
        <v>300</v>
      </c>
      <c r="E10" s="81"/>
      <c r="F10" s="94">
        <v>9960</v>
      </c>
    </row>
    <row r="11" spans="1:6" ht="110.4" x14ac:dyDescent="0.3">
      <c r="A11" s="83" t="s">
        <v>301</v>
      </c>
      <c r="B11" s="81" t="s">
        <v>302</v>
      </c>
      <c r="C11" s="81" t="s">
        <v>303</v>
      </c>
      <c r="D11" s="83" t="s">
        <v>304</v>
      </c>
      <c r="E11" s="81"/>
      <c r="F11" s="94">
        <v>34408</v>
      </c>
    </row>
    <row r="12" spans="1:6" ht="303.60000000000002" x14ac:dyDescent="0.3">
      <c r="A12" s="83" t="s">
        <v>305</v>
      </c>
      <c r="B12" s="81" t="s">
        <v>306</v>
      </c>
      <c r="C12" s="81" t="s">
        <v>307</v>
      </c>
      <c r="D12" s="83" t="s">
        <v>308</v>
      </c>
      <c r="E12" s="81"/>
      <c r="F12" s="94">
        <v>42900</v>
      </c>
    </row>
    <row r="13" spans="1:6" ht="124.2" x14ac:dyDescent="0.3">
      <c r="A13" s="83" t="s">
        <v>309</v>
      </c>
      <c r="B13" s="83" t="s">
        <v>310</v>
      </c>
      <c r="C13" s="83" t="s">
        <v>311</v>
      </c>
      <c r="D13" s="83" t="s">
        <v>312</v>
      </c>
      <c r="E13" s="83"/>
      <c r="F13" s="94">
        <v>50000</v>
      </c>
    </row>
    <row r="14" spans="1:6" ht="110.4" x14ac:dyDescent="0.3">
      <c r="A14" s="83" t="s">
        <v>313</v>
      </c>
      <c r="B14" s="83" t="s">
        <v>314</v>
      </c>
      <c r="C14" s="83" t="s">
        <v>315</v>
      </c>
      <c r="D14" s="83" t="s">
        <v>316</v>
      </c>
      <c r="E14" s="83"/>
      <c r="F14" s="94">
        <v>26500</v>
      </c>
    </row>
    <row r="15" spans="1:6" ht="124.2" x14ac:dyDescent="0.3">
      <c r="A15" s="83" t="s">
        <v>317</v>
      </c>
      <c r="B15" s="83" t="s">
        <v>318</v>
      </c>
      <c r="C15" s="83" t="s">
        <v>319</v>
      </c>
      <c r="D15" s="83" t="s">
        <v>320</v>
      </c>
      <c r="E15" s="83"/>
      <c r="F15" s="94">
        <v>37500</v>
      </c>
    </row>
    <row r="16" spans="1:6" ht="124.2" x14ac:dyDescent="0.3">
      <c r="A16" s="83" t="s">
        <v>321</v>
      </c>
      <c r="B16" s="83" t="s">
        <v>322</v>
      </c>
      <c r="C16" s="83" t="s">
        <v>323</v>
      </c>
      <c r="D16" s="83" t="s">
        <v>324</v>
      </c>
      <c r="E16" s="83"/>
      <c r="F16" s="94">
        <v>18000</v>
      </c>
    </row>
    <row r="17" spans="1:6" ht="234.6" x14ac:dyDescent="0.3">
      <c r="A17" s="83" t="s">
        <v>325</v>
      </c>
      <c r="B17" s="83" t="s">
        <v>326</v>
      </c>
      <c r="C17" s="83" t="s">
        <v>327</v>
      </c>
      <c r="D17" s="83" t="s">
        <v>328</v>
      </c>
      <c r="E17" s="83"/>
      <c r="F17" s="94">
        <v>37490</v>
      </c>
    </row>
    <row r="18" spans="1:6" ht="96.6" x14ac:dyDescent="0.3">
      <c r="A18" s="83" t="s">
        <v>329</v>
      </c>
      <c r="B18" s="83" t="s">
        <v>330</v>
      </c>
      <c r="C18" s="83" t="s">
        <v>331</v>
      </c>
      <c r="D18" s="83" t="s">
        <v>332</v>
      </c>
      <c r="E18" s="83"/>
      <c r="F18" s="94">
        <v>9650</v>
      </c>
    </row>
    <row r="19" spans="1:6" ht="124.2" x14ac:dyDescent="0.3">
      <c r="A19" s="83" t="s">
        <v>333</v>
      </c>
      <c r="B19" s="83" t="s">
        <v>334</v>
      </c>
      <c r="C19" s="83" t="s">
        <v>335</v>
      </c>
      <c r="D19" s="83" t="s">
        <v>336</v>
      </c>
      <c r="E19" s="83"/>
      <c r="F19" s="94">
        <v>25000</v>
      </c>
    </row>
    <row r="20" spans="1:6" ht="96.6" x14ac:dyDescent="0.3">
      <c r="A20" s="83" t="s">
        <v>337</v>
      </c>
      <c r="B20" s="83" t="s">
        <v>338</v>
      </c>
      <c r="C20" s="83" t="s">
        <v>339</v>
      </c>
      <c r="D20" s="83" t="s">
        <v>340</v>
      </c>
      <c r="E20" s="83"/>
      <c r="F20" s="94">
        <v>25000</v>
      </c>
    </row>
    <row r="21" spans="1:6" ht="110.4" x14ac:dyDescent="0.3">
      <c r="A21" s="83" t="s">
        <v>341</v>
      </c>
      <c r="B21" s="83" t="s">
        <v>342</v>
      </c>
      <c r="C21" s="83" t="s">
        <v>343</v>
      </c>
      <c r="D21" s="83" t="s">
        <v>344</v>
      </c>
      <c r="E21" s="83"/>
      <c r="F21" s="94">
        <v>50000</v>
      </c>
    </row>
    <row r="22" spans="1:6" ht="110.4" x14ac:dyDescent="0.3">
      <c r="A22" s="83" t="s">
        <v>345</v>
      </c>
      <c r="B22" s="83" t="s">
        <v>346</v>
      </c>
      <c r="C22" s="83" t="s">
        <v>347</v>
      </c>
      <c r="D22" s="83" t="s">
        <v>348</v>
      </c>
      <c r="E22" s="83"/>
      <c r="F22" s="94">
        <v>18000</v>
      </c>
    </row>
    <row r="23" spans="1:6" x14ac:dyDescent="0.3">
      <c r="A23" s="89"/>
      <c r="B23" s="89"/>
      <c r="C23" s="89"/>
      <c r="D23" s="89"/>
      <c r="E23" s="89"/>
      <c r="F23" s="95">
        <f>SUM(F2:F22)</f>
        <v>611282.69999999995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2DD3A-1818-4040-A308-69CB4992DCE6}">
  <dimension ref="A1:F16"/>
  <sheetViews>
    <sheetView topLeftCell="A16" workbookViewId="0">
      <selection activeCell="G2" sqref="G2"/>
    </sheetView>
  </sheetViews>
  <sheetFormatPr defaultRowHeight="14.4" x14ac:dyDescent="0.3"/>
  <cols>
    <col min="1" max="1" width="14.88671875" customWidth="1"/>
    <col min="2" max="2" width="15.6640625" customWidth="1"/>
    <col min="3" max="3" width="16.44140625" customWidth="1"/>
    <col min="4" max="4" width="22.33203125" customWidth="1"/>
    <col min="5" max="5" width="14.5546875" customWidth="1"/>
    <col min="6" max="6" width="17.77734375" customWidth="1"/>
  </cols>
  <sheetData>
    <row r="1" spans="1:6" ht="27.6" x14ac:dyDescent="0.3">
      <c r="A1" s="84" t="s">
        <v>0</v>
      </c>
      <c r="B1" s="84" t="s">
        <v>3</v>
      </c>
      <c r="C1" s="84" t="s">
        <v>262</v>
      </c>
      <c r="D1" s="84" t="s">
        <v>4</v>
      </c>
      <c r="E1" s="84" t="s">
        <v>263</v>
      </c>
      <c r="F1" s="85" t="s">
        <v>83</v>
      </c>
    </row>
    <row r="2" spans="1:6" ht="165.6" x14ac:dyDescent="0.3">
      <c r="A2" s="83" t="s">
        <v>349</v>
      </c>
      <c r="B2" s="82" t="s">
        <v>350</v>
      </c>
      <c r="C2" s="82" t="s">
        <v>351</v>
      </c>
      <c r="D2" s="82" t="s">
        <v>352</v>
      </c>
      <c r="E2" s="82"/>
      <c r="F2" s="86">
        <v>13470</v>
      </c>
    </row>
    <row r="3" spans="1:6" ht="207" x14ac:dyDescent="0.3">
      <c r="A3" s="83" t="s">
        <v>353</v>
      </c>
      <c r="B3" s="81" t="s">
        <v>354</v>
      </c>
      <c r="C3" s="81" t="s">
        <v>355</v>
      </c>
      <c r="D3" s="83" t="s">
        <v>356</v>
      </c>
      <c r="E3" s="81"/>
      <c r="F3" s="87">
        <v>32600</v>
      </c>
    </row>
    <row r="4" spans="1:6" ht="207" x14ac:dyDescent="0.3">
      <c r="A4" s="83" t="s">
        <v>357</v>
      </c>
      <c r="B4" s="82" t="s">
        <v>290</v>
      </c>
      <c r="C4" s="82" t="s">
        <v>358</v>
      </c>
      <c r="D4" s="82" t="s">
        <v>359</v>
      </c>
      <c r="E4" s="82" t="s">
        <v>284</v>
      </c>
      <c r="F4" s="86">
        <v>25000</v>
      </c>
    </row>
    <row r="5" spans="1:6" ht="165.6" x14ac:dyDescent="0.3">
      <c r="A5" s="83" t="s">
        <v>360</v>
      </c>
      <c r="B5" s="81" t="s">
        <v>361</v>
      </c>
      <c r="C5" s="81" t="s">
        <v>362</v>
      </c>
      <c r="D5" s="83" t="s">
        <v>363</v>
      </c>
      <c r="E5" s="81"/>
      <c r="F5" s="87">
        <v>33000</v>
      </c>
    </row>
    <row r="6" spans="1:6" ht="207" x14ac:dyDescent="0.3">
      <c r="A6" s="83" t="s">
        <v>364</v>
      </c>
      <c r="B6" s="81" t="s">
        <v>365</v>
      </c>
      <c r="C6" s="81" t="s">
        <v>366</v>
      </c>
      <c r="D6" s="83" t="s">
        <v>367</v>
      </c>
      <c r="E6" s="81" t="s">
        <v>284</v>
      </c>
      <c r="F6" s="87">
        <v>24695</v>
      </c>
    </row>
    <row r="7" spans="1:6" ht="110.4" x14ac:dyDescent="0.3">
      <c r="A7" s="83" t="s">
        <v>368</v>
      </c>
      <c r="B7" s="81" t="s">
        <v>369</v>
      </c>
      <c r="C7" s="81" t="s">
        <v>370</v>
      </c>
      <c r="D7" s="83" t="s">
        <v>371</v>
      </c>
      <c r="E7" s="81"/>
      <c r="F7" s="87">
        <v>22935</v>
      </c>
    </row>
    <row r="8" spans="1:6" ht="193.2" x14ac:dyDescent="0.3">
      <c r="A8" s="83" t="s">
        <v>372</v>
      </c>
      <c r="B8" s="83" t="s">
        <v>373</v>
      </c>
      <c r="C8" s="83" t="s">
        <v>374</v>
      </c>
      <c r="D8" s="83" t="s">
        <v>375</v>
      </c>
      <c r="E8" s="83" t="s">
        <v>376</v>
      </c>
      <c r="F8" s="87">
        <v>44500</v>
      </c>
    </row>
    <row r="9" spans="1:6" ht="207" x14ac:dyDescent="0.3">
      <c r="A9" s="83" t="s">
        <v>377</v>
      </c>
      <c r="B9" s="83" t="s">
        <v>378</v>
      </c>
      <c r="C9" s="83" t="s">
        <v>379</v>
      </c>
      <c r="D9" s="83" t="s">
        <v>380</v>
      </c>
      <c r="E9" s="83" t="s">
        <v>284</v>
      </c>
      <c r="F9" s="87">
        <v>21000</v>
      </c>
    </row>
    <row r="10" spans="1:6" ht="220.8" x14ac:dyDescent="0.3">
      <c r="A10" s="83" t="s">
        <v>381</v>
      </c>
      <c r="B10" s="83" t="s">
        <v>382</v>
      </c>
      <c r="C10" s="83" t="s">
        <v>383</v>
      </c>
      <c r="D10" s="83" t="s">
        <v>384</v>
      </c>
      <c r="E10" s="83" t="s">
        <v>284</v>
      </c>
      <c r="F10" s="87">
        <v>18618</v>
      </c>
    </row>
    <row r="11" spans="1:6" ht="220.8" x14ac:dyDescent="0.3">
      <c r="A11" s="83" t="s">
        <v>385</v>
      </c>
      <c r="B11" s="81" t="s">
        <v>386</v>
      </c>
      <c r="C11" s="81" t="s">
        <v>387</v>
      </c>
      <c r="D11" s="83" t="s">
        <v>388</v>
      </c>
      <c r="E11" s="81"/>
      <c r="F11" s="87">
        <v>24200</v>
      </c>
    </row>
    <row r="12" spans="1:6" ht="179.4" x14ac:dyDescent="0.3">
      <c r="A12" s="83" t="s">
        <v>389</v>
      </c>
      <c r="B12" s="82" t="s">
        <v>390</v>
      </c>
      <c r="C12" s="82" t="s">
        <v>391</v>
      </c>
      <c r="D12" s="82" t="s">
        <v>392</v>
      </c>
      <c r="E12" s="82" t="s">
        <v>284</v>
      </c>
      <c r="F12" s="86">
        <v>3600</v>
      </c>
    </row>
    <row r="13" spans="1:6" ht="262.2" x14ac:dyDescent="0.3">
      <c r="A13" s="83" t="s">
        <v>393</v>
      </c>
      <c r="B13" s="81" t="s">
        <v>394</v>
      </c>
      <c r="C13" s="81" t="s">
        <v>395</v>
      </c>
      <c r="D13" s="83" t="s">
        <v>396</v>
      </c>
      <c r="E13" s="81"/>
      <c r="F13" s="87">
        <v>17000</v>
      </c>
    </row>
    <row r="14" spans="1:6" ht="207" x14ac:dyDescent="0.3">
      <c r="A14" s="83" t="s">
        <v>397</v>
      </c>
      <c r="B14" s="81" t="s">
        <v>398</v>
      </c>
      <c r="C14" s="81" t="s">
        <v>399</v>
      </c>
      <c r="D14" s="83" t="s">
        <v>400</v>
      </c>
      <c r="E14" s="81"/>
      <c r="F14" s="87">
        <v>24584</v>
      </c>
    </row>
    <row r="15" spans="1:6" ht="193.2" x14ac:dyDescent="0.3">
      <c r="A15" s="83" t="s">
        <v>401</v>
      </c>
      <c r="B15" s="81" t="s">
        <v>402</v>
      </c>
      <c r="C15" s="81" t="s">
        <v>403</v>
      </c>
      <c r="D15" s="83" t="s">
        <v>404</v>
      </c>
      <c r="E15" s="81" t="s">
        <v>284</v>
      </c>
      <c r="F15" s="87">
        <v>5000</v>
      </c>
    </row>
    <row r="16" spans="1:6" x14ac:dyDescent="0.3">
      <c r="A16" s="83"/>
      <c r="B16" s="83"/>
      <c r="C16" s="83"/>
      <c r="D16" s="83"/>
      <c r="E16" s="83"/>
      <c r="F16" s="97">
        <f>SUM(F2:F15)</f>
        <v>310202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AE49-B105-420E-A782-9BBEE633F263}">
  <dimension ref="A1:F45"/>
  <sheetViews>
    <sheetView topLeftCell="A43" workbookViewId="0">
      <selection activeCell="G23" sqref="G23"/>
    </sheetView>
  </sheetViews>
  <sheetFormatPr defaultRowHeight="14.4" x14ac:dyDescent="0.3"/>
  <cols>
    <col min="1" max="1" width="15.6640625" customWidth="1"/>
    <col min="2" max="2" width="14.5546875" customWidth="1"/>
    <col min="3" max="3" width="15.21875" customWidth="1"/>
    <col min="4" max="4" width="31.5546875" customWidth="1"/>
    <col min="5" max="5" width="15.5546875" customWidth="1"/>
    <col min="6" max="6" width="14" customWidth="1"/>
  </cols>
  <sheetData>
    <row r="1" spans="1:6" ht="27.6" x14ac:dyDescent="0.3">
      <c r="A1" s="100" t="s">
        <v>0</v>
      </c>
      <c r="B1" s="98" t="s">
        <v>3</v>
      </c>
      <c r="C1" s="98" t="s">
        <v>262</v>
      </c>
      <c r="D1" s="98" t="s">
        <v>4</v>
      </c>
      <c r="E1" s="98" t="s">
        <v>263</v>
      </c>
      <c r="F1" s="99" t="s">
        <v>83</v>
      </c>
    </row>
    <row r="2" spans="1:6" ht="110.4" x14ac:dyDescent="0.3">
      <c r="A2" s="83" t="s">
        <v>405</v>
      </c>
      <c r="B2" s="83" t="s">
        <v>406</v>
      </c>
      <c r="C2" s="83" t="s">
        <v>407</v>
      </c>
      <c r="D2" s="83" t="s">
        <v>408</v>
      </c>
      <c r="E2" s="83"/>
      <c r="F2" s="87">
        <v>1000</v>
      </c>
    </row>
    <row r="3" spans="1:6" ht="96.6" x14ac:dyDescent="0.3">
      <c r="A3" s="83" t="s">
        <v>409</v>
      </c>
      <c r="B3" s="83" t="s">
        <v>410</v>
      </c>
      <c r="C3" s="83" t="s">
        <v>411</v>
      </c>
      <c r="D3" s="83" t="s">
        <v>412</v>
      </c>
      <c r="E3" s="83"/>
      <c r="F3" s="87">
        <v>1004</v>
      </c>
    </row>
    <row r="4" spans="1:6" ht="82.8" x14ac:dyDescent="0.3">
      <c r="A4" s="83" t="s">
        <v>413</v>
      </c>
      <c r="B4" s="83" t="s">
        <v>273</v>
      </c>
      <c r="C4" s="83" t="s">
        <v>414</v>
      </c>
      <c r="D4" s="83" t="s">
        <v>415</v>
      </c>
      <c r="E4" s="83"/>
      <c r="F4" s="87">
        <v>1954.8</v>
      </c>
    </row>
    <row r="5" spans="1:6" ht="41.4" x14ac:dyDescent="0.3">
      <c r="A5" s="83" t="s">
        <v>416</v>
      </c>
      <c r="B5" s="81" t="s">
        <v>417</v>
      </c>
      <c r="C5" s="81" t="s">
        <v>418</v>
      </c>
      <c r="D5" s="83" t="s">
        <v>419</v>
      </c>
      <c r="E5" s="81"/>
      <c r="F5" s="87">
        <v>2500</v>
      </c>
    </row>
    <row r="6" spans="1:6" ht="69" x14ac:dyDescent="0.3">
      <c r="A6" s="83" t="s">
        <v>420</v>
      </c>
      <c r="B6" s="83" t="s">
        <v>421</v>
      </c>
      <c r="C6" s="83" t="s">
        <v>422</v>
      </c>
      <c r="D6" s="83" t="s">
        <v>423</v>
      </c>
      <c r="E6" s="83"/>
      <c r="F6" s="87">
        <v>2500</v>
      </c>
    </row>
    <row r="7" spans="1:6" ht="110.4" x14ac:dyDescent="0.3">
      <c r="A7" s="83" t="s">
        <v>424</v>
      </c>
      <c r="B7" s="83" t="s">
        <v>425</v>
      </c>
      <c r="C7" s="83" t="s">
        <v>426</v>
      </c>
      <c r="D7" s="83" t="s">
        <v>427</v>
      </c>
      <c r="E7" s="83" t="s">
        <v>284</v>
      </c>
      <c r="F7" s="87">
        <v>2470.67</v>
      </c>
    </row>
    <row r="8" spans="1:6" ht="110.4" x14ac:dyDescent="0.3">
      <c r="A8" s="83" t="s">
        <v>428</v>
      </c>
      <c r="B8" s="83" t="s">
        <v>429</v>
      </c>
      <c r="C8" s="83" t="s">
        <v>430</v>
      </c>
      <c r="D8" s="83" t="s">
        <v>431</v>
      </c>
      <c r="E8" s="83"/>
      <c r="F8" s="87">
        <v>5000</v>
      </c>
    </row>
    <row r="9" spans="1:6" ht="96.6" x14ac:dyDescent="0.3">
      <c r="A9" s="83" t="s">
        <v>432</v>
      </c>
      <c r="B9" s="83" t="s">
        <v>433</v>
      </c>
      <c r="C9" s="83" t="s">
        <v>434</v>
      </c>
      <c r="D9" s="83" t="s">
        <v>435</v>
      </c>
      <c r="E9" s="83" t="s">
        <v>284</v>
      </c>
      <c r="F9" s="87">
        <v>2400</v>
      </c>
    </row>
    <row r="10" spans="1:6" ht="138" x14ac:dyDescent="0.3">
      <c r="A10" s="83" t="s">
        <v>436</v>
      </c>
      <c r="B10" s="81" t="s">
        <v>437</v>
      </c>
      <c r="C10" s="81" t="s">
        <v>438</v>
      </c>
      <c r="D10" s="83" t="s">
        <v>439</v>
      </c>
      <c r="E10" s="81"/>
      <c r="F10" s="87">
        <v>2000</v>
      </c>
    </row>
    <row r="11" spans="1:6" ht="110.4" x14ac:dyDescent="0.3">
      <c r="A11" s="83" t="s">
        <v>440</v>
      </c>
      <c r="B11" s="81" t="s">
        <v>441</v>
      </c>
      <c r="C11" s="81" t="s">
        <v>442</v>
      </c>
      <c r="D11" s="83" t="s">
        <v>443</v>
      </c>
      <c r="E11" s="81"/>
      <c r="F11" s="87">
        <v>2500</v>
      </c>
    </row>
    <row r="12" spans="1:6" ht="96.6" x14ac:dyDescent="0.3">
      <c r="A12" s="83" t="s">
        <v>444</v>
      </c>
      <c r="B12" s="83" t="s">
        <v>445</v>
      </c>
      <c r="C12" s="83" t="s">
        <v>446</v>
      </c>
      <c r="D12" s="83" t="s">
        <v>447</v>
      </c>
      <c r="E12" s="83"/>
      <c r="F12" s="87">
        <v>2460</v>
      </c>
    </row>
    <row r="13" spans="1:6" ht="96.6" x14ac:dyDescent="0.3">
      <c r="A13" s="83" t="s">
        <v>448</v>
      </c>
      <c r="B13" s="83" t="s">
        <v>449</v>
      </c>
      <c r="C13" s="83" t="s">
        <v>450</v>
      </c>
      <c r="D13" s="83" t="s">
        <v>451</v>
      </c>
      <c r="E13" s="83" t="s">
        <v>284</v>
      </c>
      <c r="F13" s="87">
        <v>1400</v>
      </c>
    </row>
    <row r="14" spans="1:6" ht="124.2" x14ac:dyDescent="0.3">
      <c r="A14" s="83" t="s">
        <v>452</v>
      </c>
      <c r="B14" s="82" t="s">
        <v>453</v>
      </c>
      <c r="C14" s="82" t="s">
        <v>454</v>
      </c>
      <c r="D14" s="82" t="s">
        <v>455</v>
      </c>
      <c r="E14" s="82" t="s">
        <v>284</v>
      </c>
      <c r="F14" s="86">
        <v>2040</v>
      </c>
    </row>
    <row r="15" spans="1:6" ht="138" x14ac:dyDescent="0.3">
      <c r="A15" s="83" t="s">
        <v>456</v>
      </c>
      <c r="B15" s="83" t="s">
        <v>457</v>
      </c>
      <c r="C15" s="83" t="s">
        <v>458</v>
      </c>
      <c r="D15" s="83" t="s">
        <v>459</v>
      </c>
      <c r="E15" s="83" t="s">
        <v>284</v>
      </c>
      <c r="F15" s="87">
        <v>2500</v>
      </c>
    </row>
    <row r="16" spans="1:6" ht="151.80000000000001" x14ac:dyDescent="0.3">
      <c r="A16" s="83" t="s">
        <v>460</v>
      </c>
      <c r="B16" s="83" t="s">
        <v>461</v>
      </c>
      <c r="C16" s="83" t="s">
        <v>462</v>
      </c>
      <c r="D16" s="83" t="s">
        <v>463</v>
      </c>
      <c r="E16" s="83"/>
      <c r="F16" s="87">
        <v>2500</v>
      </c>
    </row>
    <row r="17" spans="1:6" ht="110.4" x14ac:dyDescent="0.3">
      <c r="A17" s="83" t="s">
        <v>464</v>
      </c>
      <c r="B17" s="81" t="s">
        <v>465</v>
      </c>
      <c r="C17" s="81" t="s">
        <v>466</v>
      </c>
      <c r="D17" s="83" t="s">
        <v>467</v>
      </c>
      <c r="E17" s="81"/>
      <c r="F17" s="87">
        <v>2460</v>
      </c>
    </row>
    <row r="18" spans="1:6" ht="69" x14ac:dyDescent="0.3">
      <c r="A18" s="83" t="s">
        <v>468</v>
      </c>
      <c r="B18" s="83" t="s">
        <v>469</v>
      </c>
      <c r="C18" s="83" t="s">
        <v>469</v>
      </c>
      <c r="D18" s="83" t="s">
        <v>470</v>
      </c>
      <c r="E18" s="83"/>
      <c r="F18" s="87">
        <v>2500</v>
      </c>
    </row>
    <row r="19" spans="1:6" ht="55.2" x14ac:dyDescent="0.3">
      <c r="A19" s="83" t="s">
        <v>471</v>
      </c>
      <c r="B19" s="83" t="s">
        <v>342</v>
      </c>
      <c r="C19" s="83" t="s">
        <v>472</v>
      </c>
      <c r="D19" s="83" t="s">
        <v>473</v>
      </c>
      <c r="E19" s="83" t="s">
        <v>284</v>
      </c>
      <c r="F19" s="87">
        <v>1500</v>
      </c>
    </row>
    <row r="20" spans="1:6" ht="124.2" x14ac:dyDescent="0.3">
      <c r="A20" s="83" t="s">
        <v>474</v>
      </c>
      <c r="B20" s="83" t="s">
        <v>475</v>
      </c>
      <c r="C20" s="83" t="s">
        <v>476</v>
      </c>
      <c r="D20" s="83" t="s">
        <v>477</v>
      </c>
      <c r="E20" s="83" t="s">
        <v>284</v>
      </c>
      <c r="F20" s="87">
        <v>3750</v>
      </c>
    </row>
    <row r="21" spans="1:6" ht="110.4" x14ac:dyDescent="0.3">
      <c r="A21" s="83" t="s">
        <v>478</v>
      </c>
      <c r="B21" s="83" t="s">
        <v>479</v>
      </c>
      <c r="C21" s="83" t="s">
        <v>480</v>
      </c>
      <c r="D21" s="83" t="s">
        <v>481</v>
      </c>
      <c r="E21" s="83" t="s">
        <v>284</v>
      </c>
      <c r="F21" s="87">
        <v>2500</v>
      </c>
    </row>
    <row r="22" spans="1:6" ht="138" x14ac:dyDescent="0.3">
      <c r="A22" s="83" t="s">
        <v>482</v>
      </c>
      <c r="B22" s="82" t="s">
        <v>483</v>
      </c>
      <c r="C22" s="82" t="s">
        <v>484</v>
      </c>
      <c r="D22" s="82" t="s">
        <v>485</v>
      </c>
      <c r="E22" s="82" t="s">
        <v>284</v>
      </c>
      <c r="F22" s="86">
        <v>2300</v>
      </c>
    </row>
    <row r="23" spans="1:6" ht="138" x14ac:dyDescent="0.3">
      <c r="A23" s="83" t="s">
        <v>486</v>
      </c>
      <c r="B23" s="81" t="s">
        <v>487</v>
      </c>
      <c r="C23" s="81" t="s">
        <v>488</v>
      </c>
      <c r="D23" s="83" t="s">
        <v>489</v>
      </c>
      <c r="E23" s="81" t="s">
        <v>284</v>
      </c>
      <c r="F23" s="87">
        <v>3500</v>
      </c>
    </row>
    <row r="24" spans="1:6" ht="138" x14ac:dyDescent="0.3">
      <c r="A24" s="83" t="s">
        <v>490</v>
      </c>
      <c r="B24" s="83" t="s">
        <v>491</v>
      </c>
      <c r="C24" s="83" t="s">
        <v>492</v>
      </c>
      <c r="D24" s="83" t="s">
        <v>493</v>
      </c>
      <c r="E24" s="83"/>
      <c r="F24" s="87">
        <v>2326</v>
      </c>
    </row>
    <row r="25" spans="1:6" ht="151.80000000000001" x14ac:dyDescent="0.3">
      <c r="A25" s="83" t="s">
        <v>494</v>
      </c>
      <c r="B25" s="83" t="s">
        <v>495</v>
      </c>
      <c r="C25" s="83" t="s">
        <v>496</v>
      </c>
      <c r="D25" s="83" t="s">
        <v>497</v>
      </c>
      <c r="E25" s="83" t="s">
        <v>284</v>
      </c>
      <c r="F25" s="87">
        <v>1233</v>
      </c>
    </row>
    <row r="26" spans="1:6" ht="124.2" x14ac:dyDescent="0.3">
      <c r="A26" s="83" t="s">
        <v>498</v>
      </c>
      <c r="B26" s="83" t="s">
        <v>499</v>
      </c>
      <c r="C26" s="83" t="s">
        <v>500</v>
      </c>
      <c r="D26" s="83" t="s">
        <v>501</v>
      </c>
      <c r="E26" s="83"/>
      <c r="F26" s="87">
        <v>2500</v>
      </c>
    </row>
    <row r="27" spans="1:6" ht="151.80000000000001" x14ac:dyDescent="0.3">
      <c r="A27" s="83" t="s">
        <v>502</v>
      </c>
      <c r="B27" s="83" t="s">
        <v>503</v>
      </c>
      <c r="C27" s="83" t="s">
        <v>504</v>
      </c>
      <c r="D27" s="83" t="s">
        <v>505</v>
      </c>
      <c r="E27" s="83"/>
      <c r="F27" s="87">
        <v>1000</v>
      </c>
    </row>
    <row r="28" spans="1:6" ht="124.2" x14ac:dyDescent="0.3">
      <c r="A28" s="83" t="s">
        <v>506</v>
      </c>
      <c r="B28" s="82" t="s">
        <v>507</v>
      </c>
      <c r="C28" s="82" t="s">
        <v>508</v>
      </c>
      <c r="D28" s="82" t="s">
        <v>509</v>
      </c>
      <c r="E28" s="82" t="s">
        <v>284</v>
      </c>
      <c r="F28" s="86">
        <v>2403</v>
      </c>
    </row>
    <row r="29" spans="1:6" ht="124.2" x14ac:dyDescent="0.3">
      <c r="A29" s="83" t="s">
        <v>510</v>
      </c>
      <c r="B29" s="83" t="s">
        <v>511</v>
      </c>
      <c r="C29" s="83" t="s">
        <v>512</v>
      </c>
      <c r="D29" s="83" t="s">
        <v>513</v>
      </c>
      <c r="E29" s="83"/>
      <c r="F29" s="87">
        <v>300</v>
      </c>
    </row>
    <row r="30" spans="1:6" ht="124.2" x14ac:dyDescent="0.3">
      <c r="A30" s="83" t="s">
        <v>514</v>
      </c>
      <c r="B30" s="83" t="s">
        <v>515</v>
      </c>
      <c r="C30" s="83" t="s">
        <v>516</v>
      </c>
      <c r="D30" s="83" t="s">
        <v>517</v>
      </c>
      <c r="E30" s="83"/>
      <c r="F30" s="87">
        <v>2425</v>
      </c>
    </row>
    <row r="31" spans="1:6" ht="276" x14ac:dyDescent="0.3">
      <c r="A31" s="83" t="s">
        <v>518</v>
      </c>
      <c r="B31" s="83" t="s">
        <v>519</v>
      </c>
      <c r="C31" s="83" t="s">
        <v>520</v>
      </c>
      <c r="D31" s="83" t="s">
        <v>521</v>
      </c>
      <c r="E31" s="83"/>
      <c r="F31" s="87">
        <v>2500</v>
      </c>
    </row>
    <row r="32" spans="1:6" ht="110.4" x14ac:dyDescent="0.3">
      <c r="A32" s="83" t="s">
        <v>522</v>
      </c>
      <c r="B32" s="83" t="s">
        <v>523</v>
      </c>
      <c r="C32" s="83" t="s">
        <v>524</v>
      </c>
      <c r="D32" s="83" t="s">
        <v>525</v>
      </c>
      <c r="E32" s="83" t="s">
        <v>284</v>
      </c>
      <c r="F32" s="87">
        <v>2500</v>
      </c>
    </row>
    <row r="33" spans="1:6" ht="41.4" x14ac:dyDescent="0.3">
      <c r="A33" s="83" t="s">
        <v>526</v>
      </c>
      <c r="B33" s="83" t="s">
        <v>527</v>
      </c>
      <c r="C33" s="83" t="s">
        <v>528</v>
      </c>
      <c r="D33" s="83" t="s">
        <v>529</v>
      </c>
      <c r="E33" s="83"/>
      <c r="F33" s="87">
        <v>2500</v>
      </c>
    </row>
    <row r="34" spans="1:6" ht="138" x14ac:dyDescent="0.3">
      <c r="A34" s="83" t="s">
        <v>530</v>
      </c>
      <c r="B34" s="83" t="s">
        <v>531</v>
      </c>
      <c r="C34" s="83" t="s">
        <v>532</v>
      </c>
      <c r="D34" s="83" t="s">
        <v>533</v>
      </c>
      <c r="E34" s="83"/>
      <c r="F34" s="87">
        <v>2500</v>
      </c>
    </row>
    <row r="35" spans="1:6" ht="96.6" x14ac:dyDescent="0.3">
      <c r="A35" s="83" t="s">
        <v>534</v>
      </c>
      <c r="B35" s="83" t="s">
        <v>535</v>
      </c>
      <c r="C35" s="83" t="s">
        <v>536</v>
      </c>
      <c r="D35" s="83" t="s">
        <v>537</v>
      </c>
      <c r="E35" s="83" t="s">
        <v>284</v>
      </c>
      <c r="F35" s="87">
        <v>416</v>
      </c>
    </row>
    <row r="36" spans="1:6" ht="110.4" x14ac:dyDescent="0.3">
      <c r="A36" s="83" t="s">
        <v>538</v>
      </c>
      <c r="B36" s="83" t="s">
        <v>539</v>
      </c>
      <c r="C36" s="83" t="s">
        <v>540</v>
      </c>
      <c r="D36" s="83" t="s">
        <v>541</v>
      </c>
      <c r="E36" s="83" t="s">
        <v>284</v>
      </c>
      <c r="F36" s="87">
        <v>2500</v>
      </c>
    </row>
    <row r="37" spans="1:6" ht="55.2" x14ac:dyDescent="0.3">
      <c r="A37" s="83" t="s">
        <v>542</v>
      </c>
      <c r="B37" s="81" t="s">
        <v>543</v>
      </c>
      <c r="C37" s="81" t="s">
        <v>544</v>
      </c>
      <c r="D37" s="83" t="s">
        <v>545</v>
      </c>
      <c r="E37" s="81"/>
      <c r="F37" s="87">
        <v>2583</v>
      </c>
    </row>
    <row r="38" spans="1:6" ht="138" x14ac:dyDescent="0.3">
      <c r="A38" s="83" t="s">
        <v>546</v>
      </c>
      <c r="B38" s="81" t="s">
        <v>547</v>
      </c>
      <c r="C38" s="81" t="s">
        <v>548</v>
      </c>
      <c r="D38" s="83" t="s">
        <v>549</v>
      </c>
      <c r="E38" s="81"/>
      <c r="F38" s="87">
        <v>699</v>
      </c>
    </row>
    <row r="39" spans="1:6" ht="82.8" x14ac:dyDescent="0.3">
      <c r="A39" s="83" t="s">
        <v>550</v>
      </c>
      <c r="B39" s="83" t="s">
        <v>551</v>
      </c>
      <c r="C39" s="83" t="s">
        <v>551</v>
      </c>
      <c r="D39" s="83" t="s">
        <v>552</v>
      </c>
      <c r="E39" s="83"/>
      <c r="F39" s="87">
        <v>2500</v>
      </c>
    </row>
    <row r="40" spans="1:6" ht="110.4" x14ac:dyDescent="0.3">
      <c r="A40" s="83" t="s">
        <v>553</v>
      </c>
      <c r="B40" s="83" t="s">
        <v>554</v>
      </c>
      <c r="C40" s="83" t="s">
        <v>555</v>
      </c>
      <c r="D40" s="83" t="s">
        <v>556</v>
      </c>
      <c r="E40" s="83" t="s">
        <v>284</v>
      </c>
      <c r="F40" s="87">
        <v>2500</v>
      </c>
    </row>
    <row r="41" spans="1:6" ht="124.2" x14ac:dyDescent="0.3">
      <c r="A41" s="83" t="s">
        <v>557</v>
      </c>
      <c r="B41" s="83" t="s">
        <v>558</v>
      </c>
      <c r="C41" s="83" t="s">
        <v>559</v>
      </c>
      <c r="D41" s="83" t="s">
        <v>560</v>
      </c>
      <c r="E41" s="83" t="s">
        <v>284</v>
      </c>
      <c r="F41" s="87">
        <v>2500</v>
      </c>
    </row>
    <row r="42" spans="1:6" ht="124.2" x14ac:dyDescent="0.3">
      <c r="A42" s="83" t="s">
        <v>561</v>
      </c>
      <c r="B42" s="83" t="s">
        <v>562</v>
      </c>
      <c r="C42" s="83" t="s">
        <v>563</v>
      </c>
      <c r="D42" s="83" t="s">
        <v>564</v>
      </c>
      <c r="E42" s="83" t="s">
        <v>376</v>
      </c>
      <c r="F42" s="87">
        <v>2484</v>
      </c>
    </row>
    <row r="43" spans="1:6" ht="138" x14ac:dyDescent="0.3">
      <c r="A43" s="83" t="s">
        <v>565</v>
      </c>
      <c r="B43" s="83" t="s">
        <v>566</v>
      </c>
      <c r="C43" s="83" t="s">
        <v>567</v>
      </c>
      <c r="D43" s="83" t="s">
        <v>568</v>
      </c>
      <c r="E43" s="83" t="s">
        <v>284</v>
      </c>
      <c r="F43" s="87">
        <v>4980</v>
      </c>
    </row>
    <row r="44" spans="1:6" ht="124.2" x14ac:dyDescent="0.3">
      <c r="A44" s="83" t="s">
        <v>569</v>
      </c>
      <c r="B44" s="83" t="s">
        <v>570</v>
      </c>
      <c r="C44" s="83" t="s">
        <v>571</v>
      </c>
      <c r="D44" s="83" t="s">
        <v>572</v>
      </c>
      <c r="E44" s="83" t="s">
        <v>284</v>
      </c>
      <c r="F44" s="87">
        <v>2400</v>
      </c>
    </row>
    <row r="45" spans="1:6" x14ac:dyDescent="0.3">
      <c r="A45" s="89"/>
      <c r="B45" s="83"/>
      <c r="C45" s="83"/>
      <c r="D45" s="83"/>
      <c r="E45" s="83"/>
      <c r="F45" s="97">
        <f>SUM(F2:F44)</f>
        <v>98488.47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0DCC-7457-4928-A445-4F73E6F4FD22}">
  <dimension ref="A1:F11"/>
  <sheetViews>
    <sheetView topLeftCell="A10" workbookViewId="0">
      <selection activeCell="H11" sqref="H11"/>
    </sheetView>
  </sheetViews>
  <sheetFormatPr defaultRowHeight="14.4" x14ac:dyDescent="0.3"/>
  <cols>
    <col min="1" max="1" width="15" customWidth="1"/>
    <col min="2" max="2" width="14.5546875" customWidth="1"/>
    <col min="3" max="3" width="18.109375" customWidth="1"/>
    <col min="4" max="4" width="21" customWidth="1"/>
    <col min="5" max="5" width="12.88671875" customWidth="1"/>
    <col min="6" max="6" width="13.33203125" customWidth="1"/>
  </cols>
  <sheetData>
    <row r="1" spans="1:6" ht="27.6" x14ac:dyDescent="0.3">
      <c r="A1" s="100" t="s">
        <v>0</v>
      </c>
      <c r="B1" s="98" t="s">
        <v>3</v>
      </c>
      <c r="C1" s="98" t="s">
        <v>262</v>
      </c>
      <c r="D1" s="98" t="s">
        <v>4</v>
      </c>
      <c r="E1" s="98" t="s">
        <v>263</v>
      </c>
      <c r="F1" s="99" t="s">
        <v>83</v>
      </c>
    </row>
    <row r="2" spans="1:6" ht="165.6" x14ac:dyDescent="0.3">
      <c r="A2" s="81" t="s">
        <v>573</v>
      </c>
      <c r="B2" s="81" t="s">
        <v>574</v>
      </c>
      <c r="C2" s="81" t="s">
        <v>575</v>
      </c>
      <c r="D2" s="83" t="s">
        <v>576</v>
      </c>
      <c r="E2" s="101"/>
      <c r="F2" s="87">
        <v>9600</v>
      </c>
    </row>
    <row r="3" spans="1:6" ht="207" x14ac:dyDescent="0.3">
      <c r="A3" s="81" t="s">
        <v>577</v>
      </c>
      <c r="B3" s="81" t="s">
        <v>578</v>
      </c>
      <c r="C3" s="81" t="s">
        <v>579</v>
      </c>
      <c r="D3" s="83" t="s">
        <v>580</v>
      </c>
      <c r="E3" s="101"/>
      <c r="F3" s="87">
        <v>10000</v>
      </c>
    </row>
    <row r="4" spans="1:6" ht="96.6" x14ac:dyDescent="0.3">
      <c r="A4" s="102" t="s">
        <v>581</v>
      </c>
      <c r="B4" s="102" t="s">
        <v>582</v>
      </c>
      <c r="C4" s="102" t="s">
        <v>583</v>
      </c>
      <c r="D4" s="103" t="s">
        <v>584</v>
      </c>
      <c r="E4" s="104"/>
      <c r="F4" s="105">
        <v>9377</v>
      </c>
    </row>
    <row r="5" spans="1:6" ht="207" x14ac:dyDescent="0.3">
      <c r="A5" s="81" t="s">
        <v>585</v>
      </c>
      <c r="B5" s="81" t="s">
        <v>373</v>
      </c>
      <c r="C5" s="81" t="s">
        <v>586</v>
      </c>
      <c r="D5" s="83" t="s">
        <v>587</v>
      </c>
      <c r="E5" s="101"/>
      <c r="F5" s="87">
        <v>9450</v>
      </c>
    </row>
    <row r="6" spans="1:6" ht="165.6" x14ac:dyDescent="0.3">
      <c r="A6" s="81" t="s">
        <v>588</v>
      </c>
      <c r="B6" s="81" t="s">
        <v>589</v>
      </c>
      <c r="C6" s="81" t="s">
        <v>590</v>
      </c>
      <c r="D6" s="83" t="s">
        <v>591</v>
      </c>
      <c r="E6" s="101"/>
      <c r="F6" s="87">
        <v>10000</v>
      </c>
    </row>
    <row r="7" spans="1:6" ht="179.4" x14ac:dyDescent="0.3">
      <c r="A7" s="81" t="s">
        <v>592</v>
      </c>
      <c r="B7" s="81" t="s">
        <v>593</v>
      </c>
      <c r="C7" s="81" t="s">
        <v>594</v>
      </c>
      <c r="D7" s="83" t="s">
        <v>595</v>
      </c>
      <c r="E7" s="101"/>
      <c r="F7" s="87">
        <v>5460</v>
      </c>
    </row>
    <row r="8" spans="1:6" ht="262.2" x14ac:dyDescent="0.3">
      <c r="A8" s="81" t="s">
        <v>596</v>
      </c>
      <c r="B8" s="81" t="s">
        <v>310</v>
      </c>
      <c r="C8" s="81" t="s">
        <v>597</v>
      </c>
      <c r="D8" s="83" t="s">
        <v>598</v>
      </c>
      <c r="E8" s="101"/>
      <c r="F8" s="87">
        <v>9355</v>
      </c>
    </row>
    <row r="9" spans="1:6" ht="165.6" x14ac:dyDescent="0.3">
      <c r="A9" s="81" t="s">
        <v>599</v>
      </c>
      <c r="B9" s="81" t="s">
        <v>600</v>
      </c>
      <c r="C9" s="81" t="s">
        <v>601</v>
      </c>
      <c r="D9" s="83" t="s">
        <v>602</v>
      </c>
      <c r="E9" s="101"/>
      <c r="F9" s="87">
        <v>10000</v>
      </c>
    </row>
    <row r="10" spans="1:6" ht="193.2" x14ac:dyDescent="0.3">
      <c r="A10" s="81" t="s">
        <v>603</v>
      </c>
      <c r="B10" s="81" t="s">
        <v>604</v>
      </c>
      <c r="C10" s="81" t="s">
        <v>605</v>
      </c>
      <c r="D10" s="83" t="s">
        <v>606</v>
      </c>
      <c r="E10" s="101"/>
      <c r="F10" s="87">
        <v>10000</v>
      </c>
    </row>
    <row r="11" spans="1:6" x14ac:dyDescent="0.3">
      <c r="A11" s="89"/>
      <c r="B11" s="89"/>
      <c r="C11" s="89"/>
      <c r="D11" s="89"/>
      <c r="E11" s="89"/>
      <c r="F11" s="90">
        <f>SUM(F2:F10)</f>
        <v>83242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6B11-9732-4435-A84A-2583D0265CDA}">
  <dimension ref="A1:F32"/>
  <sheetViews>
    <sheetView tabSelected="1" topLeftCell="A31" workbookViewId="0">
      <selection activeCell="I3" sqref="I3"/>
    </sheetView>
  </sheetViews>
  <sheetFormatPr defaultRowHeight="14.4" x14ac:dyDescent="0.3"/>
  <cols>
    <col min="1" max="1" width="15.109375" customWidth="1"/>
    <col min="2" max="2" width="16.6640625" customWidth="1"/>
    <col min="3" max="3" width="13.44140625" customWidth="1"/>
    <col min="4" max="4" width="26.33203125" customWidth="1"/>
    <col min="5" max="5" width="12.33203125" customWidth="1"/>
    <col min="6" max="6" width="14.5546875" customWidth="1"/>
  </cols>
  <sheetData>
    <row r="1" spans="1:6" ht="27.6" x14ac:dyDescent="0.3">
      <c r="A1" s="100" t="s">
        <v>0</v>
      </c>
      <c r="B1" s="98" t="s">
        <v>3</v>
      </c>
      <c r="C1" s="98" t="s">
        <v>262</v>
      </c>
      <c r="D1" s="98" t="s">
        <v>4</v>
      </c>
      <c r="E1" s="98" t="s">
        <v>263</v>
      </c>
      <c r="F1" s="99" t="s">
        <v>83</v>
      </c>
    </row>
    <row r="2" spans="1:6" ht="69" x14ac:dyDescent="0.3">
      <c r="A2" s="83" t="s">
        <v>607</v>
      </c>
      <c r="B2" s="83" t="s">
        <v>608</v>
      </c>
      <c r="C2" s="83" t="s">
        <v>609</v>
      </c>
      <c r="D2" s="83" t="s">
        <v>610</v>
      </c>
      <c r="E2" s="83" t="s">
        <v>284</v>
      </c>
      <c r="F2" s="87">
        <v>2500</v>
      </c>
    </row>
    <row r="3" spans="1:6" ht="138" x14ac:dyDescent="0.3">
      <c r="A3" s="83" t="s">
        <v>611</v>
      </c>
      <c r="B3" s="81" t="s">
        <v>612</v>
      </c>
      <c r="C3" s="81" t="s">
        <v>613</v>
      </c>
      <c r="D3" s="83" t="s">
        <v>614</v>
      </c>
      <c r="E3" s="81" t="s">
        <v>376</v>
      </c>
      <c r="F3" s="87">
        <v>2500</v>
      </c>
    </row>
    <row r="4" spans="1:6" ht="41.4" x14ac:dyDescent="0.3">
      <c r="A4" s="83" t="s">
        <v>615</v>
      </c>
      <c r="B4" s="82" t="s">
        <v>554</v>
      </c>
      <c r="C4" s="82" t="s">
        <v>616</v>
      </c>
      <c r="D4" s="82" t="s">
        <v>617</v>
      </c>
      <c r="E4" s="82" t="s">
        <v>284</v>
      </c>
      <c r="F4" s="106">
        <v>2500</v>
      </c>
    </row>
    <row r="5" spans="1:6" ht="179.4" x14ac:dyDescent="0.3">
      <c r="A5" s="83" t="s">
        <v>618</v>
      </c>
      <c r="B5" s="83" t="s">
        <v>30</v>
      </c>
      <c r="C5" s="83" t="s">
        <v>619</v>
      </c>
      <c r="D5" s="83" t="s">
        <v>620</v>
      </c>
      <c r="E5" s="83" t="s">
        <v>376</v>
      </c>
      <c r="F5" s="87">
        <v>2500</v>
      </c>
    </row>
    <row r="6" spans="1:6" ht="138" x14ac:dyDescent="0.3">
      <c r="A6" s="83" t="s">
        <v>621</v>
      </c>
      <c r="B6" s="81" t="s">
        <v>622</v>
      </c>
      <c r="C6" s="81" t="s">
        <v>623</v>
      </c>
      <c r="D6" s="83" t="s">
        <v>624</v>
      </c>
      <c r="E6" s="81" t="s">
        <v>284</v>
      </c>
      <c r="F6" s="87">
        <v>2400</v>
      </c>
    </row>
    <row r="7" spans="1:6" ht="124.2" x14ac:dyDescent="0.3">
      <c r="A7" s="83" t="s">
        <v>625</v>
      </c>
      <c r="B7" s="81" t="s">
        <v>626</v>
      </c>
      <c r="C7" s="81" t="s">
        <v>627</v>
      </c>
      <c r="D7" s="83" t="s">
        <v>628</v>
      </c>
      <c r="E7" s="81"/>
      <c r="F7" s="87">
        <v>2500</v>
      </c>
    </row>
    <row r="8" spans="1:6" ht="110.4" x14ac:dyDescent="0.3">
      <c r="A8" s="83" t="s">
        <v>629</v>
      </c>
      <c r="B8" s="83" t="s">
        <v>630</v>
      </c>
      <c r="C8" s="83" t="s">
        <v>631</v>
      </c>
      <c r="D8" s="83" t="s">
        <v>632</v>
      </c>
      <c r="E8" s="83" t="s">
        <v>376</v>
      </c>
      <c r="F8" s="87">
        <v>1439</v>
      </c>
    </row>
    <row r="9" spans="1:6" ht="138" x14ac:dyDescent="0.3">
      <c r="A9" s="83" t="s">
        <v>633</v>
      </c>
      <c r="B9" s="81" t="s">
        <v>634</v>
      </c>
      <c r="C9" s="81" t="s">
        <v>635</v>
      </c>
      <c r="D9" s="83" t="s">
        <v>636</v>
      </c>
      <c r="E9" s="81" t="s">
        <v>376</v>
      </c>
      <c r="F9" s="87">
        <v>2500</v>
      </c>
    </row>
    <row r="10" spans="1:6" ht="262.2" x14ac:dyDescent="0.3">
      <c r="A10" s="83" t="s">
        <v>637</v>
      </c>
      <c r="B10" s="83" t="s">
        <v>638</v>
      </c>
      <c r="C10" s="83" t="s">
        <v>639</v>
      </c>
      <c r="D10" s="83" t="s">
        <v>640</v>
      </c>
      <c r="E10" s="83" t="s">
        <v>376</v>
      </c>
      <c r="F10" s="107">
        <v>1879.15</v>
      </c>
    </row>
    <row r="11" spans="1:6" ht="69" x14ac:dyDescent="0.3">
      <c r="A11" s="83" t="s">
        <v>641</v>
      </c>
      <c r="B11" s="83" t="s">
        <v>642</v>
      </c>
      <c r="C11" s="83" t="s">
        <v>643</v>
      </c>
      <c r="D11" s="83" t="s">
        <v>644</v>
      </c>
      <c r="E11" s="83" t="s">
        <v>376</v>
      </c>
      <c r="F11" s="87">
        <v>2500</v>
      </c>
    </row>
    <row r="12" spans="1:6" ht="138" x14ac:dyDescent="0.3">
      <c r="A12" s="83" t="s">
        <v>645</v>
      </c>
      <c r="B12" s="83" t="s">
        <v>646</v>
      </c>
      <c r="C12" s="83" t="s">
        <v>647</v>
      </c>
      <c r="D12" s="83" t="s">
        <v>648</v>
      </c>
      <c r="E12" s="83" t="s">
        <v>376</v>
      </c>
      <c r="F12" s="87">
        <v>2497.73</v>
      </c>
    </row>
    <row r="13" spans="1:6" ht="96.6" x14ac:dyDescent="0.3">
      <c r="A13" s="83" t="s">
        <v>649</v>
      </c>
      <c r="B13" s="82" t="s">
        <v>650</v>
      </c>
      <c r="C13" s="82" t="s">
        <v>651</v>
      </c>
      <c r="D13" s="82" t="s">
        <v>652</v>
      </c>
      <c r="E13" s="82" t="s">
        <v>284</v>
      </c>
      <c r="F13" s="106">
        <v>2060</v>
      </c>
    </row>
    <row r="14" spans="1:6" ht="96.6" x14ac:dyDescent="0.3">
      <c r="A14" s="83" t="s">
        <v>653</v>
      </c>
      <c r="B14" s="81" t="s">
        <v>654</v>
      </c>
      <c r="C14" s="81" t="s">
        <v>655</v>
      </c>
      <c r="D14" s="83" t="s">
        <v>656</v>
      </c>
      <c r="E14" s="81" t="s">
        <v>284</v>
      </c>
      <c r="F14" s="87">
        <v>2500</v>
      </c>
    </row>
    <row r="15" spans="1:6" ht="234.6" x14ac:dyDescent="0.3">
      <c r="A15" s="83" t="s">
        <v>657</v>
      </c>
      <c r="B15" s="81" t="s">
        <v>658</v>
      </c>
      <c r="C15" s="81" t="s">
        <v>659</v>
      </c>
      <c r="D15" s="83" t="s">
        <v>660</v>
      </c>
      <c r="E15" s="81" t="s">
        <v>376</v>
      </c>
      <c r="F15" s="87">
        <v>1500</v>
      </c>
    </row>
    <row r="16" spans="1:6" ht="124.2" x14ac:dyDescent="0.3">
      <c r="A16" s="83" t="s">
        <v>661</v>
      </c>
      <c r="B16" s="81" t="s">
        <v>662</v>
      </c>
      <c r="C16" s="81" t="s">
        <v>663</v>
      </c>
      <c r="D16" s="83" t="s">
        <v>664</v>
      </c>
      <c r="E16" s="81" t="s">
        <v>376</v>
      </c>
      <c r="F16" s="87">
        <v>2316.64</v>
      </c>
    </row>
    <row r="17" spans="1:6" ht="165.6" x14ac:dyDescent="0.3">
      <c r="A17" s="83" t="s">
        <v>665</v>
      </c>
      <c r="B17" s="81" t="s">
        <v>269</v>
      </c>
      <c r="C17" s="81" t="s">
        <v>666</v>
      </c>
      <c r="D17" s="83" t="s">
        <v>667</v>
      </c>
      <c r="E17" s="81" t="s">
        <v>284</v>
      </c>
      <c r="F17" s="87">
        <v>2440</v>
      </c>
    </row>
    <row r="18" spans="1:6" ht="96.6" x14ac:dyDescent="0.3">
      <c r="A18" s="83" t="s">
        <v>668</v>
      </c>
      <c r="B18" s="81" t="s">
        <v>669</v>
      </c>
      <c r="C18" s="81" t="s">
        <v>670</v>
      </c>
      <c r="D18" s="83" t="s">
        <v>671</v>
      </c>
      <c r="E18" s="81" t="s">
        <v>376</v>
      </c>
      <c r="F18" s="87">
        <v>2470.92</v>
      </c>
    </row>
    <row r="19" spans="1:6" ht="138" x14ac:dyDescent="0.3">
      <c r="A19" s="83" t="s">
        <v>672</v>
      </c>
      <c r="B19" s="83" t="s">
        <v>673</v>
      </c>
      <c r="C19" s="83" t="s">
        <v>674</v>
      </c>
      <c r="D19" s="83" t="s">
        <v>675</v>
      </c>
      <c r="E19" s="83" t="s">
        <v>284</v>
      </c>
      <c r="F19" s="107">
        <v>2500</v>
      </c>
    </row>
    <row r="20" spans="1:6" ht="151.80000000000001" x14ac:dyDescent="0.3">
      <c r="A20" s="83" t="s">
        <v>676</v>
      </c>
      <c r="B20" s="81" t="s">
        <v>677</v>
      </c>
      <c r="C20" s="81" t="s">
        <v>678</v>
      </c>
      <c r="D20" s="83" t="s">
        <v>679</v>
      </c>
      <c r="E20" s="81" t="s">
        <v>284</v>
      </c>
      <c r="F20" s="87">
        <v>2500</v>
      </c>
    </row>
    <row r="21" spans="1:6" ht="165.6" x14ac:dyDescent="0.3">
      <c r="A21" s="83" t="s">
        <v>680</v>
      </c>
      <c r="B21" s="83" t="s">
        <v>681</v>
      </c>
      <c r="C21" s="83" t="s">
        <v>682</v>
      </c>
      <c r="D21" s="83" t="s">
        <v>683</v>
      </c>
      <c r="E21" s="83" t="s">
        <v>284</v>
      </c>
      <c r="F21" s="108">
        <v>2500</v>
      </c>
    </row>
    <row r="22" spans="1:6" ht="124.2" x14ac:dyDescent="0.3">
      <c r="A22" s="83" t="s">
        <v>684</v>
      </c>
      <c r="B22" s="83" t="s">
        <v>685</v>
      </c>
      <c r="C22" s="83" t="s">
        <v>686</v>
      </c>
      <c r="D22" s="83" t="s">
        <v>687</v>
      </c>
      <c r="E22" s="83" t="s">
        <v>284</v>
      </c>
      <c r="F22" s="107">
        <v>2500</v>
      </c>
    </row>
    <row r="23" spans="1:6" ht="69" x14ac:dyDescent="0.3">
      <c r="A23" s="83" t="s">
        <v>688</v>
      </c>
      <c r="B23" s="83" t="s">
        <v>689</v>
      </c>
      <c r="C23" s="83" t="s">
        <v>690</v>
      </c>
      <c r="D23" s="83" t="s">
        <v>691</v>
      </c>
      <c r="E23" s="83" t="s">
        <v>284</v>
      </c>
      <c r="F23" s="107">
        <v>2500</v>
      </c>
    </row>
    <row r="24" spans="1:6" ht="41.4" x14ac:dyDescent="0.3">
      <c r="A24" s="83" t="s">
        <v>692</v>
      </c>
      <c r="B24" s="81" t="s">
        <v>693</v>
      </c>
      <c r="C24" s="81" t="s">
        <v>694</v>
      </c>
      <c r="D24" s="83" t="s">
        <v>695</v>
      </c>
      <c r="E24" s="81" t="s">
        <v>284</v>
      </c>
      <c r="F24" s="87">
        <v>2500</v>
      </c>
    </row>
    <row r="25" spans="1:6" ht="138" x14ac:dyDescent="0.3">
      <c r="A25" s="83" t="s">
        <v>696</v>
      </c>
      <c r="B25" s="83" t="s">
        <v>697</v>
      </c>
      <c r="C25" s="83" t="s">
        <v>698</v>
      </c>
      <c r="D25" s="83" t="s">
        <v>699</v>
      </c>
      <c r="E25" s="83" t="s">
        <v>376</v>
      </c>
      <c r="F25" s="87">
        <v>2452</v>
      </c>
    </row>
    <row r="26" spans="1:6" ht="151.80000000000001" x14ac:dyDescent="0.3">
      <c r="A26" s="83" t="s">
        <v>700</v>
      </c>
      <c r="B26" s="83" t="s">
        <v>701</v>
      </c>
      <c r="C26" s="83" t="s">
        <v>702</v>
      </c>
      <c r="D26" s="83" t="s">
        <v>703</v>
      </c>
      <c r="E26" s="83" t="s">
        <v>376</v>
      </c>
      <c r="F26" s="87">
        <v>2500</v>
      </c>
    </row>
    <row r="27" spans="1:6" ht="82.8" x14ac:dyDescent="0.3">
      <c r="A27" s="83" t="s">
        <v>704</v>
      </c>
      <c r="B27" s="81" t="s">
        <v>705</v>
      </c>
      <c r="C27" s="81" t="s">
        <v>706</v>
      </c>
      <c r="D27" s="83" t="s">
        <v>707</v>
      </c>
      <c r="E27" s="81" t="s">
        <v>376</v>
      </c>
      <c r="F27" s="87">
        <v>2500</v>
      </c>
    </row>
    <row r="28" spans="1:6" ht="207" x14ac:dyDescent="0.3">
      <c r="A28" s="83" t="s">
        <v>708</v>
      </c>
      <c r="B28" s="83" t="s">
        <v>709</v>
      </c>
      <c r="C28" s="83" t="s">
        <v>710</v>
      </c>
      <c r="D28" s="83" t="s">
        <v>711</v>
      </c>
      <c r="E28" s="83" t="s">
        <v>376</v>
      </c>
      <c r="F28" s="107">
        <v>2451.2800000000002</v>
      </c>
    </row>
    <row r="29" spans="1:6" ht="69" x14ac:dyDescent="0.3">
      <c r="A29" s="83" t="s">
        <v>712</v>
      </c>
      <c r="B29" s="82" t="s">
        <v>713</v>
      </c>
      <c r="C29" s="82" t="s">
        <v>714</v>
      </c>
      <c r="D29" s="82" t="s">
        <v>715</v>
      </c>
      <c r="E29" s="82" t="s">
        <v>284</v>
      </c>
      <c r="F29" s="106">
        <v>2500</v>
      </c>
    </row>
    <row r="30" spans="1:6" ht="303.60000000000002" x14ac:dyDescent="0.3">
      <c r="A30" s="83" t="s">
        <v>716</v>
      </c>
      <c r="B30" s="83" t="s">
        <v>717</v>
      </c>
      <c r="C30" s="83" t="s">
        <v>718</v>
      </c>
      <c r="D30" s="83" t="s">
        <v>719</v>
      </c>
      <c r="E30" s="83" t="s">
        <v>284</v>
      </c>
      <c r="F30" s="107">
        <v>2500</v>
      </c>
    </row>
    <row r="31" spans="1:6" ht="165.6" x14ac:dyDescent="0.3">
      <c r="A31" s="83" t="s">
        <v>720</v>
      </c>
      <c r="B31" s="81" t="s">
        <v>721</v>
      </c>
      <c r="C31" s="81" t="s">
        <v>722</v>
      </c>
      <c r="D31" s="83" t="s">
        <v>723</v>
      </c>
      <c r="E31" s="81" t="s">
        <v>284</v>
      </c>
      <c r="F31" s="87">
        <v>2500</v>
      </c>
    </row>
    <row r="32" spans="1:6" x14ac:dyDescent="0.3">
      <c r="A32" s="89"/>
      <c r="B32" s="89"/>
      <c r="C32" s="89"/>
      <c r="D32" s="89"/>
      <c r="E32" s="89"/>
      <c r="F32" s="90">
        <f>SUM(F2:F31)</f>
        <v>71406.720000000001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Match Funding Round 1</vt:lpstr>
      <vt:lpstr>Match funding Round 2</vt:lpstr>
      <vt:lpstr>Match funding Round 3</vt:lpstr>
      <vt:lpstr>Match Funding Round 4</vt:lpstr>
      <vt:lpstr>Youth</vt:lpstr>
      <vt:lpstr>Tomorrow</vt:lpstr>
      <vt:lpstr>Together</vt:lpstr>
      <vt:lpstr>Development</vt:lpstr>
      <vt:lpstr>HAPi</vt:lpstr>
      <vt:lpstr>'Match Funding Round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Jagjit Brar</dc:creator>
  <cp:lastModifiedBy>Rebecca Bowden (SUPPLIER)</cp:lastModifiedBy>
  <cp:lastPrinted>2018-06-26T08:56:26Z</cp:lastPrinted>
  <dcterms:created xsi:type="dcterms:W3CDTF">2018-06-13T15:25:42Z</dcterms:created>
  <dcterms:modified xsi:type="dcterms:W3CDTF">2019-01-17T09:52:14Z</dcterms:modified>
</cp:coreProperties>
</file>