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https://heathrowct-my.sharepoint.com/personal/rebecca_bowden_hcommunitytrust_org_uk/Documents/comms &amp; webpage/2020 funded/"/>
    </mc:Choice>
  </mc:AlternateContent>
  <xr:revisionPtr revIDLastSave="172" documentId="8_{7472F082-D8D2-44E3-9D19-1F210395A59F}" xr6:coauthVersionLast="46" xr6:coauthVersionMax="46" xr10:uidLastSave="{D715CB83-9F93-4B76-9606-D4C2103F351F}"/>
  <bookViews>
    <workbookView xWindow="-110" yWindow="-110" windowWidth="19420" windowHeight="10420" activeTab="3" xr2:uid="{A5770BEB-F251-4EA5-9E58-C9552A0099EE}"/>
  </bookViews>
  <sheets>
    <sheet name="Covid19 funding" sheetId="1" r:id="rId1"/>
    <sheet name="HAPI" sheetId="2" r:id="rId2"/>
    <sheet name="Young People" sheetId="3" r:id="rId3"/>
    <sheet name="Communities Together"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1" i="4" l="1"/>
  <c r="N11" i="4"/>
  <c r="M11" i="4"/>
  <c r="L11" i="4"/>
  <c r="K11" i="4"/>
  <c r="J11" i="4"/>
  <c r="I11" i="4"/>
  <c r="H11" i="4"/>
  <c r="G11" i="4"/>
  <c r="F11" i="4"/>
  <c r="E11" i="4"/>
  <c r="O7" i="3" l="1"/>
  <c r="N7" i="3"/>
  <c r="M7" i="3"/>
  <c r="L7" i="3"/>
  <c r="K7" i="3"/>
  <c r="J7" i="3"/>
  <c r="I7" i="3"/>
  <c r="H7" i="3"/>
  <c r="G7" i="3"/>
  <c r="F7" i="3"/>
  <c r="E7" i="3"/>
  <c r="F16" i="2" l="1"/>
  <c r="G16" i="2"/>
  <c r="H16" i="2"/>
  <c r="I16" i="2"/>
  <c r="J16" i="2"/>
  <c r="K16" i="2"/>
  <c r="L16" i="2"/>
  <c r="M16" i="2"/>
  <c r="N15" i="2" l="1"/>
  <c r="N16" i="2" s="1"/>
  <c r="E16" i="2"/>
  <c r="D16" i="2"/>
  <c r="C66" i="1" l="1"/>
  <c r="N66" i="1" l="1"/>
  <c r="M66" i="1"/>
  <c r="L66" i="1"/>
  <c r="K66" i="1"/>
  <c r="J66" i="1"/>
  <c r="I66" i="1"/>
  <c r="H66" i="1"/>
  <c r="G66" i="1"/>
  <c r="F66" i="1"/>
  <c r="E66" i="1" l="1"/>
</calcChain>
</file>

<file path=xl/sharedStrings.xml><?xml version="1.0" encoding="utf-8"?>
<sst xmlns="http://schemas.openxmlformats.org/spreadsheetml/2006/main" count="355" uniqueCount="310">
  <si>
    <t>URN</t>
  </si>
  <si>
    <t>Organisation Name</t>
  </si>
  <si>
    <t>Focus area</t>
  </si>
  <si>
    <t>EAL101C20</t>
  </si>
  <si>
    <t>HOU101C20</t>
  </si>
  <si>
    <t>Our Lady of Sorrows and St Bridget of Sweden Isleworth</t>
  </si>
  <si>
    <t>MISC101C20</t>
  </si>
  <si>
    <t>east to west</t>
  </si>
  <si>
    <t>LEAH</t>
  </si>
  <si>
    <t>MISC103C20</t>
  </si>
  <si>
    <t>ESDEG</t>
  </si>
  <si>
    <t>MISC104C20</t>
  </si>
  <si>
    <t>Baby Bank</t>
  </si>
  <si>
    <t>MISC108C20</t>
  </si>
  <si>
    <t>Vineyard Community Centre</t>
  </si>
  <si>
    <t>MISC109C20</t>
  </si>
  <si>
    <t>Thames Hospice</t>
  </si>
  <si>
    <t>MISC110C20</t>
  </si>
  <si>
    <t>EDT</t>
  </si>
  <si>
    <t>SLO102C20</t>
  </si>
  <si>
    <t>Beat Routes</t>
  </si>
  <si>
    <t>W&amp;M101C20</t>
  </si>
  <si>
    <t>The Manor Friends Charity</t>
  </si>
  <si>
    <t>HILL201C20</t>
  </si>
  <si>
    <t>Denham United Football Club</t>
  </si>
  <si>
    <t>HOU102C20V2</t>
  </si>
  <si>
    <t>St George's Youth Club</t>
  </si>
  <si>
    <t>MISC102C20V2</t>
  </si>
  <si>
    <t>MISC202C20</t>
  </si>
  <si>
    <t>Sight for Surrey</t>
  </si>
  <si>
    <t>MISC204C20</t>
  </si>
  <si>
    <t>PACT</t>
  </si>
  <si>
    <t>RICH201C20</t>
  </si>
  <si>
    <t>SPEAR</t>
  </si>
  <si>
    <t>• Personal Protective Equipment (hand sanitisers, disposable masks, coveralls, nitrile gloves, surface sanitiser) 
to protect the health of frontline workers and homeless people in the community, either rough sleeping or in accommodation projects. We need to spend at least £3k on safety equipment over the next 3 months to adequately equip our c50 staff and 100 homeless people locally. 
• The implementation of a new telephone and online system &amp; travel costs
[current grant -  Peer Mentoring and Service User Involvement programme recruits and trains socially isolated homeless people to become peer mentors in Richmond. Through a volunteering placement in SPEAR’s health service, the peer mentors support other homeless people to improve their health by accessing community based health and social activities. Changing delivery to utilise online where poss].</t>
  </si>
  <si>
    <t>SPEL201C20</t>
  </si>
  <si>
    <t>STANWELL EVENTS</t>
  </si>
  <si>
    <t>W&amp;M201C20</t>
  </si>
  <si>
    <t>Pinkneys Green Cricket Club</t>
  </si>
  <si>
    <t>MISC301C20</t>
  </si>
  <si>
    <t>MAPIS CIC</t>
  </si>
  <si>
    <t>MISC303C20</t>
  </si>
  <si>
    <t>DELIGHT</t>
  </si>
  <si>
    <t>SLO301C20</t>
  </si>
  <si>
    <t>UJALA FOUNDATION</t>
  </si>
  <si>
    <t>SPEL301C20</t>
  </si>
  <si>
    <t>STANWELL FOOD BANK</t>
  </si>
  <si>
    <t>MISC401C20</t>
  </si>
  <si>
    <t>Afghanistan and Central Asian Association</t>
  </si>
  <si>
    <t>SPEL401C20</t>
  </si>
  <si>
    <t>Creative Educational Projects</t>
  </si>
  <si>
    <t>HOU401C20</t>
  </si>
  <si>
    <t>VICTORIA JUNIOR SCHOOL</t>
  </si>
  <si>
    <t>MISC501C20</t>
  </si>
  <si>
    <t>ABC TO READ</t>
  </si>
  <si>
    <t>RICH501C20</t>
  </si>
  <si>
    <t>ORANGE TREE THEATRE</t>
  </si>
  <si>
    <t>HILL501C20</t>
  </si>
  <si>
    <t>ROYAL BROMPTON AND HAREFILED HOSPITALS CHARITY</t>
  </si>
  <si>
    <t>HOU503C20</t>
  </si>
  <si>
    <t>SPRINGBOARD</t>
  </si>
  <si>
    <t>HOU601C20</t>
  </si>
  <si>
    <t>Bhakti Yoga Institute</t>
  </si>
  <si>
    <t>MISC303C20 - supplementary</t>
  </si>
  <si>
    <t>Delight</t>
  </si>
  <si>
    <t>RICH201C20 - supplementary</t>
  </si>
  <si>
    <t>W&amp;M101C20 - supplementary</t>
  </si>
  <si>
    <t xml:space="preserve">Manor Friends Charity </t>
  </si>
  <si>
    <t>Number beneficiaries</t>
  </si>
  <si>
    <t xml:space="preserve">Funding to support moving employability training for young people in Ealing online.
</t>
  </si>
  <si>
    <t xml:space="preserve">support for those elderly and isolated members of the community in Hounslow, Ealing &amp; Hillingdon, to continue befriending services where our project worker and volunteer engage vulnerable and isolated services remotely and provide support. 
To continue work of youth worker to support vulnerable young people.
</t>
  </si>
  <si>
    <t xml:space="preserve">to purchase, nappies, formula, baby food, wipes for distribution to families in Windsor, Maidenhad &amp; Slough. These items are normally donated to us via our supporters - as there has been such a surge on the supermarkets and the demand on Food banks, combined with social distancing its making it very challenging to get the supplies. This is turn is causing us to ration packets of wipes, nappies, we would normally give a person either one large packet or two small packets we have had to half this. </t>
  </si>
  <si>
    <t xml:space="preserve">to support supplies &amp; PPE for the Richmond Food Banks which are distributing food parcels for vulnerable people in their homes in Richmond. 
We have had to close our regular morning drop-in sessions for homeless people – but were delighted that most of these folks have now been placed in hotel rooms or other temporary accommodation.  They nevertheless continue to need support.  Our case worker is now providing this remotely with a new mobile number advising them about benefits and making referrals for accommodation. </t>
  </si>
  <si>
    <t>Thames Hospice is on the front line of the fight against COVID-19 in our community. We are caring for two of the most vulnerable groups: our existing patients whose underlying medical conditions make them very high risk, and the most seriously affected COVID-19 patients for whom we are providing palliative care in our inpatient unit (IPU). 
Funding will purchase PPE.</t>
  </si>
  <si>
    <t>developing STEM engagement activities for use in schools for children of key workers, and online for home schooling across 9 boroughs.</t>
  </si>
  <si>
    <t>Moving music skills, music production, photography &amp; dance workshops to online to support young people in Slough.</t>
  </si>
  <si>
    <t>PURCHASE OF 10 X ANDROID TABLETS (PLUS HARD CASE + SCREEN PROTECTOR + WARRANTY) FOR USE BY 62 ELDERLY RESIDENTS (SOME WITH DEMENTIA) TO COMMUNICATE WITH RELATIVES AND LOVEDS ONES VIA FACETIME / FACEBOOK ONLINE &amp; SIMILAR APPS.  
Care Home based in Windsor.</t>
  </si>
  <si>
    <t xml:space="preserve">Funding required for 'keep the lights on' (utilities etc for building while closed), plus Youth Club service has moved to phone support and is moving to online weekly club meetings - costs for some hardware plus youth worker costs for this Hounslow Youth Club.
</t>
  </si>
  <si>
    <t xml:space="preserve">Funding will be used to set up a confidential phone based ESOL crisis service for trained and vetted LEAH volunteers to keep in touch with up to 60 Hounslow &amp; Richmond based vulnerable clients (migrants, refugees and asylum seekers) with very low levels of English and underlying health conditions and ensure they are linked into local volunteer services to get the food, medical supplies and services they and their children they need; Where emergency demand is met, volunteers will then support clients to converse in English and continue to practice to support them to keep up their skills and keep in touch through weekly conversations.
</t>
  </si>
  <si>
    <t xml:space="preserve">We have had to quickly find new ways to support our vulnerable clients and will use the funds as follows - Helpdesk (currently 120 calls a day), Shopping for clients in isolation, translating current advice on Covid into BSL for deaf clients.
</t>
  </si>
  <si>
    <t xml:space="preserve">Currently unprecedented demand for online tools for adoptive parents including webinars, eLearning modules, webchat, and a forum for adopters to share ideas, challenges and successes.
Similarly, we need to adapt and extend the services we provide through our women’s community project, Alana House, to meet the needs of vulnerable women at most risk, such as those experiencing homelessness or unstable accommodation; those struggling with mental health, particularly self-harm and suicidal thoughts; and those who are experiencing or have experienced domestic abuse as they may be trapped with their abuser.
</t>
  </si>
  <si>
    <t xml:space="preserve">extra work supporting food distribution, also additional work to develop and distribute resource packs to children at home whoa r eunabel to access online schooling.
</t>
  </si>
  <si>
    <t xml:space="preserve">funding for our running costs to keep this Windsor Cricket Club viable over the next 3 months and offer opportunities for our colts to continue to take part if their family financial situation has changed. We will be unable to request membership fees at this time which keeps the club running. We are unable to use the pavilion and still having to pay all the running costs without any bar income or community let income.
</t>
  </si>
  <si>
    <t xml:space="preserve">to  replace our face-to-face employability programmes for young people in Slough, Windsor &amp; Maidenhead with accredited qualifications delivered virtually.
</t>
  </si>
  <si>
    <t xml:space="preserve">To roll out Boxes of Delight response project. Funding from HCT will enable Delight to reach 2000 disadvantaged children in Spelthorne and Runnymede. Have discussed with schools and identified children whose parents are unable to support their home-learning, unable to afford resources and/or who are unable to access online learning. Have developed Box of resources and projects to be usable by primary school children with no adult support required.
</t>
  </si>
  <si>
    <t xml:space="preserve">Emergency food and medical supplies to housebound; Help and advice on self-isolating, hospital and funeral.
</t>
  </si>
  <si>
    <t xml:space="preserve">The funds will be used to support our Covid-19 kitchen operation to increase capacity to cook more fresh meals for vulnerable and self-isolating residents. It will purchase essential extra equipment, cooks’ hours and project management hours.
</t>
  </si>
  <si>
    <t xml:space="preserve">Have shifted day-to-day financial, counselling and mental health advice and support service to online and phone delivery and require funding to establish a dedicated telephone line by means of diverting our phone line to mobile phones staffed by experienced volunteers and coordinated by staff all based at home. Funding will be used to pay for coordinating staff salaries, volunteer expenses and a contribution towards sustaining the lease conditions (rent, insurance, etc) of our main premises in Hounslow, west London in order to bridge the gap in earned income for the period of the coronavirus crisis – 3 months.
</t>
  </si>
  <si>
    <t xml:space="preserve">To provide training and support to adults with learning disabilities in Spelhorne, and their carers, to enable them to use digital technologies to communicate whilst they are in self-isolation.
Applying for additional funds to cover staff training, equipment purchasing and distribution and core-funding purposes.
</t>
  </si>
  <si>
    <t>To support rolling out GROW-AT-Home activities working with a great range of partner organisations in Feltham to ensure all those in isolation, particularly those without gardens, can take part in growing fruit, vegetables &amp; flowers at home during lockdown.</t>
  </si>
  <si>
    <t xml:space="preserve">Supporting young children in Slough, Windsor &amp; Maidenhead to learn to read.
Usually supply volunteer reading buddies to schools - have made great efforts to change their delivery model so they can continue to support young children in learning to read through a variety of ways.
Funding will help them continue to develop new activities as well as 'keeping the lights on' until schools start again.
</t>
  </si>
  <si>
    <t xml:space="preserve">to bring forward and extend the planned engagement of staff and patients with building the Peace Garden in Hillingdon by making available more online tools.
</t>
  </si>
  <si>
    <t xml:space="preserve">Increased production, prepartion, storage, transport &amp; delivery costs of food and supplies due to increased demand due to Covid19 affetcing Hounslow comunity.
</t>
  </si>
  <si>
    <t>Extra demand for 'work at home' boxes - 568 additional beneficiaries in Spelthorne &amp; Runnymede.</t>
  </si>
  <si>
    <t>funding for personal protective equipment, a remote working system, fund travel costs and new cleaning contracts, and purchase white/ brown goods and food for clients self-isolating in emergency accommodation in Richmond.</t>
  </si>
  <si>
    <t>materials for craft activities to engage withdrawn care home residents in Windsor.</t>
  </si>
  <si>
    <t>Hounslow</t>
  </si>
  <si>
    <t>Hillingdon</t>
  </si>
  <si>
    <t>Ealing</t>
  </si>
  <si>
    <t>Slough</t>
  </si>
  <si>
    <t>Spelthorne</t>
  </si>
  <si>
    <t>Runnymede</t>
  </si>
  <si>
    <t>Richmond</t>
  </si>
  <si>
    <t>South Bucks</t>
  </si>
  <si>
    <t>Windsor &amp; Maidenhead</t>
  </si>
  <si>
    <t xml:space="preserve">Funding awarded </t>
  </si>
  <si>
    <t>Business Education Events</t>
  </si>
  <si>
    <t>EAL102CR20</t>
  </si>
  <si>
    <t>CAME Women &amp; Girls Devlt Orgn</t>
  </si>
  <si>
    <t>Emergency food and supplies for Elderly BAME community, plus support for those self-isolating at home in Greenford, Ealing.</t>
  </si>
  <si>
    <t>EAL103CR20</t>
  </si>
  <si>
    <t>Homestart Ealing</t>
  </si>
  <si>
    <t>EAL107CR20</t>
  </si>
  <si>
    <t>Centrepoint</t>
  </si>
  <si>
    <t>financial education and support for homeless young people in Ealing.</t>
  </si>
  <si>
    <t>EAL108CR20</t>
  </si>
  <si>
    <t>The Ealing Club CIC</t>
  </si>
  <si>
    <t>Funding to boost well-being for the our most vulnerable elderley and islolated followers in Ealing, pilot activity to address digital poverty while ensuring continuity for Ealing Club activity. Development of music and film prorgamme as well as work experience programme for young people.</t>
  </si>
  <si>
    <t>EAL109CR20</t>
  </si>
  <si>
    <t>Havelock Family Centre</t>
  </si>
  <si>
    <t>funding towards the salary of a Child Contact Worker at Havelock Family Centre in Ealing to work on Saturdays and weekday evenings to oversee children's contact with a parent following separation/parental conflict and domestic violence.</t>
  </si>
  <si>
    <t>HILL103CR20</t>
  </si>
  <si>
    <t>The Willow Tree Centre - Girlguiding Middlesex North West.</t>
  </si>
  <si>
    <t>Funding to carry out emergency maintenance to keep centre open for when visitors can re-start at this outdoor activity centre in Hillingdon.</t>
  </si>
  <si>
    <t>HOU102CR20</t>
  </si>
  <si>
    <t>Hounslow Action for Youth</t>
  </si>
  <si>
    <t>Individual and one-to-one support for young people with SEND (autism, ADHD, learning difficulties) in Hounslow. Lock-down has impacted them significantly; lack of routines is causing stress, meltdowns, and shutdown behaviour, impacting on development and mental health. 48% rise in referrals.</t>
  </si>
  <si>
    <t>WiFi &amp; contactless systems to deliver services and community sessions in socially distanced way.</t>
  </si>
  <si>
    <t>Our Lady of Sorrows &amp; St Bridget Sweden</t>
  </si>
  <si>
    <t>HOU104CR20</t>
  </si>
  <si>
    <t>St George’s (Hanworth) Youth Club</t>
  </si>
  <si>
    <t>Funding for additional staff to deliver face-to-face youth work in Hanworth, Hounslow, alongside new digital support services.</t>
  </si>
  <si>
    <t>HOU107CR20</t>
  </si>
  <si>
    <t>National Literacy Trust</t>
  </si>
  <si>
    <t>To develop and deliver a new creative writing programme to the young people in HMYOI Feltham that will help them to process their experiences during the pandemic, and support and motivate them to rebuild their reading and writing skills after months of lost education.</t>
  </si>
  <si>
    <t>HOU110CR20</t>
  </si>
  <si>
    <t>Ambitious about Autism</t>
  </si>
  <si>
    <t>To purchase vital technology and IT equipment for young autistic learners at Ambitious College aged 16-25 years.</t>
  </si>
  <si>
    <t>HOU111CR20</t>
  </si>
  <si>
    <t>Hounslow Multi-cultural Centre</t>
  </si>
  <si>
    <t xml:space="preserve">To provide food delivered at home to those self-isolating in Hounslow.  All beneficiaries are elderly, disabled, homebound, widowers, have health problems, live alone, frail with chronic illnesses and there is no-one to cook food for them. </t>
  </si>
  <si>
    <t>MISC106CR20</t>
  </si>
  <si>
    <t>ABC to Read (Assisting Berkshire Children To Read)</t>
  </si>
  <si>
    <t>to recruit, train and sustain at least 10 more new Volunteer Reading Mentors to meet the requirements of Slough, Windsor and Maidenhead primary schools we are already working in as well as those where we don't yet have a presence.</t>
  </si>
  <si>
    <t>MISC109CR20</t>
  </si>
  <si>
    <t>The Felix Project</t>
  </si>
  <si>
    <t>To cover the costs of rescuing and delivering enough edible surplus food to provide an estimated 30,500 meals for vulnerable people in the Boroughs of Ealing, Hillingdon, Hounslow and Richmond.</t>
  </si>
  <si>
    <t>MISC113CR20</t>
  </si>
  <si>
    <t>Tall Ships Youth Trust</t>
  </si>
  <si>
    <t>To offer day sails to young people from across our area already in bubbles, either as a stand-alone voyage, or a series of day sails. Funding to support health and safety measures onboard to enable service to resume.</t>
  </si>
  <si>
    <t>MISC116CR20</t>
  </si>
  <si>
    <t>Created in close collaboration with teacher &amp; arts partners, our new ‘COVID-resilient’ BUBBLES OF DELIGHT delivery model tackles the ongoing uncertainty facing children &amp; schools. Reaching children in Years 3-5 who’ve been out of school the longest, 540 children aged 7-10 from 6 schools across Spelthorne and Runnymede will access high quality creative opportunities - whether in class ‘bubbles’ or home learning.</t>
  </si>
  <si>
    <t>MISC120CR20</t>
  </si>
  <si>
    <t>White Lodge Centre</t>
  </si>
  <si>
    <t>Funding  to manage the transition of some of our services for disabled children/teenagers and their families from Spelthorne &amp; Runnymede into online or 'blended' options to support social distancing and isolation.</t>
  </si>
  <si>
    <t>MISC121CR20</t>
  </si>
  <si>
    <t>CREATIVE EDUCATIONAL PROJECTS</t>
  </si>
  <si>
    <t>To work with approx. 20 adults with Learning Difficulties (12 in Spelthorne and 8 in Richmond and Hounslow), by providing them with equipment, making sure they have internet access and by running online training sessions.</t>
  </si>
  <si>
    <t>MISC134CR20</t>
  </si>
  <si>
    <t>New hybrid delivery project with Hillingdon SEN school for 231 children with ASD - Autistic Spectrum Disorder and / or MLD - Moderate Learning Difficulty. Introducing a hybrid mix of face to face interaction (socially distanced, and in bubbles) alongside online engagement, to regain focus on how they will progress from school to independent living; work; or further education.</t>
  </si>
  <si>
    <t>MISC136CR20</t>
  </si>
  <si>
    <t>Adapting support services for hard-of-hearing, blind and partially sighted adults from Spelthorne &amp; Runnymede to increase face-to-face support and recruit and train more volunteers.</t>
  </si>
  <si>
    <t>MISC139CR20</t>
  </si>
  <si>
    <t>Integrated Neurological Services</t>
  </si>
  <si>
    <t>Funding for physiotherapist, occupational therapist, social worker and client support officers to deliver individual sessions, either face-to-face or by phone, to
review some of our most vulnerable service users with neuro disabilities, who have not been accessing our virtual services and support and engaging with INS since lockdown
started in March 2020. Service based in Twickenham, serves beneficiaries from Hounslow and Richmond.</t>
  </si>
  <si>
    <t>MISC145CR20</t>
  </si>
  <si>
    <t>To expand bereavement services for Slough residents as a direct result of the impact of Covid19 deaths in the area.</t>
  </si>
  <si>
    <t>MISC149CR20</t>
  </si>
  <si>
    <t>Straight Talking Peer Education</t>
  </si>
  <si>
    <t>To continue to employ vulnerable young parents to deliver peer education courses in schools in Hillingdon, Hounslow and Ealing as well as help us with the continued digitalisation of our schools' programme to keep pupils safe from abusive behaviour and encourage good relationships.</t>
  </si>
  <si>
    <t>MISC153CR20</t>
  </si>
  <si>
    <t>South West London Environment Network</t>
  </si>
  <si>
    <t>RICH102CR20</t>
  </si>
  <si>
    <t>SPEAR Housing Association</t>
  </si>
  <si>
    <t>Funding for Community Development and Innovation (CDI) Team, particulary to adapt service delivery to support homeless people in Richmond as numbers increase due to economic imapct of the pandemic.</t>
  </si>
  <si>
    <t>RICH103CR20</t>
  </si>
  <si>
    <t>ETNA Community Centre</t>
  </si>
  <si>
    <t>Funding for this multi-use community centre in Richmond to support training on new procedures &amp; enhanced cleaning routine, extra cleaning hours and products needed on an ongoing basis to ensure the space is
cleaned to the new standards, erecting a new outdoor awning to allow us to seat more people outside in a socially distanced way as the seasons change, Extra outdoor tables and chairs.</t>
  </si>
  <si>
    <t>RICH104CR20</t>
  </si>
  <si>
    <t>Funds for a small building project to adapt  premises in response to the coronavirus epidemic and enable safe reopenening of support for homeless and vulnerable people in Richmond.</t>
  </si>
  <si>
    <t>SB101CR20</t>
  </si>
  <si>
    <t>Flackwell Heath Minors Football Club</t>
  </si>
  <si>
    <t>Funding to help with the maintenance and up keep of the football pitches, the goals, the club house and the area surrounding the club house to enable the club in South Bucks to keep open for young people.</t>
  </si>
  <si>
    <t>HOU103CR20</t>
  </si>
  <si>
    <t>SPEL104CR20</t>
  </si>
  <si>
    <t>Funding for core costs to enable us to continue providing food parcels and cooking fresh meals and supplying them to the most vulnerable members of our society, particularly the elderly and others in food poverty, during the next phase of Covid-19 and into recovery.</t>
  </si>
  <si>
    <t>SPEL106CR20</t>
  </si>
  <si>
    <t>Sunbury and Walton Sea Cadets</t>
  </si>
  <si>
    <t xml:space="preserve">IT equipment for online delivery and new PPE and boating equipment for face to face sessions. </t>
  </si>
  <si>
    <t>W&amp;M104CR20</t>
  </si>
  <si>
    <t>Re:Charge R&amp;R</t>
  </si>
  <si>
    <t xml:space="preserve">Funding to to continue our work supporting our families and vulnerable adults in Maidenhead. The impact of the Covid-19 pandemic has been significant on those we work with as many of our families were already trying to live with the pressures of low income, mental health issues including anxiety and challenging family situations. The pandemic has increased these tensions and left many of our clients particularly exposed. </t>
  </si>
  <si>
    <t xml:space="preserve">Provision of support for families with young children in Ealing.
</t>
  </si>
  <si>
    <t>Funding will enable club to 'keep the lights on' and be available once lockdown finishes.</t>
  </si>
  <si>
    <t>Funding to support the community in Hounslow by: Help, advice and emotional support to all the parishioners; Supporting families who have loved ones hospitalised; Organising and liaising with funeral parlours and hospitals to ensure that the funerals of those impacted are conducted with the utmost respect, dignity and care for those bereaved loved ones left behind.</t>
  </si>
  <si>
    <t xml:space="preserve">HCT funding would be put directly to helping vulnerable beneficiaries, living within the HCT focus boroughs, to access the new Springboard Digital Hospitality Employability Academy, digitalising all of our programme resources and enabling a delivery approach which is fully remote but still offers high levels of employability skills training and emotional support.
</t>
  </si>
  <si>
    <t>care and support for children, young people and families in Spelthone &amp; Runnymede.</t>
  </si>
  <si>
    <t>The funding to develop organisational resilience and change  delivery model in the face of COVID-19 to provide  services digitally supporting the 135 environmental/ friends of parks groups in our network.</t>
  </si>
  <si>
    <t xml:space="preserve">To support post of Executive Director to enable them to move to delivering digitally. Have already moved to showing producitons online and have developed good audience figures.
</t>
  </si>
  <si>
    <t>Stanwell FOODBANK</t>
  </si>
  <si>
    <t>Project Name</t>
  </si>
  <si>
    <t>Project Summary</t>
  </si>
  <si>
    <t>Grant Amount</t>
  </si>
  <si>
    <t>Beneficiaries</t>
  </si>
  <si>
    <t>HILL101-H20</t>
  </si>
  <si>
    <t>MISC101-H20</t>
  </si>
  <si>
    <t>MISC102-H20</t>
  </si>
  <si>
    <t>MISC103-H20</t>
  </si>
  <si>
    <t>Woking £2500</t>
  </si>
  <si>
    <t>OTH101-H20</t>
  </si>
  <si>
    <t>Bracknell Forrest £2500</t>
  </si>
  <si>
    <t>OTH103-H20</t>
  </si>
  <si>
    <t>The cast made up of 30 children and 10 principals use the same costumes year in/out. They are circa 15 years old and are smelly, itchy and don't look good. The money would be used to buy new leotards, tutus and principal costume material. We have an army of mums that could sow the material, its just the initial cost that prevents us from purchasing</t>
  </si>
  <si>
    <t>Essex £2000</t>
  </si>
  <si>
    <t>OTH104-H20</t>
  </si>
  <si>
    <t>The Smiling Wings event is aimed at improving the wellbeing and future of forty Young Carers between 9-15 years old from ?Warwickshire Young Carers?, allowing them to spend a day at their local flying clubs at Leicester and Wellesbourne airport, where they will learn from experienced pilots about the aviation world and flying.</t>
  </si>
  <si>
    <t>Warwickshire £2400</t>
  </si>
  <si>
    <t>OTH105-H20</t>
  </si>
  <si>
    <t>The project is to provide tracksuits for the U12 team to keep them warm, create a sense of team and inspire confidence. The aim is to create a sense of unity within the team and not create division between those who can and can not afford it.</t>
  </si>
  <si>
    <t>SB101-H20</t>
  </si>
  <si>
    <t>Our group is very active and go camping a lot. We have a stock of lightweight tents, so the Beavers, Cubs and Scouts can learn the skills and responsibility of putting up their tents. The disadvantage is that these tents have a limited life. Due to how often we camp, a lot of our tents are beyond economic repair, so we need to buy 19 more tents.</t>
  </si>
  <si>
    <t>W&amp;M101-H20</t>
  </si>
  <si>
    <t>The home plans to create a sensory facility within existing rooms at the home. The addition of a sensory rooms would provide stimulation for the residents to use all their senses. These benefits include an improved concept of self, an increase in the desire to socialize and ability to concentrate as well as increased awareness.</t>
  </si>
  <si>
    <t>Organisation</t>
  </si>
  <si>
    <t xml:space="preserve">To to buy equipment to provide KS1 children with safe and interesting outdoor play activities. </t>
  </si>
  <si>
    <t xml:space="preserve">Friends of St Bernadette School </t>
  </si>
  <si>
    <t xml:space="preserve">Gurseva </t>
  </si>
  <si>
    <t>To plant 20 trees in the local area to improve the green space and the long term environment of the local area. With our volunteer base of 35 active volunteers we will work together with the local Councils (park divisions) and the residents to locate the best places for the trees and then invite people to volunteer on arranged days.</t>
  </si>
  <si>
    <t>1st Whitton Scout Group</t>
  </si>
  <si>
    <t>To install a permanent solution to the water ingress that is causing mould and potential health issues within the main hall. We will encase the concrete trough gutter in fibreglass &amp; resin. Remove damaged plywood panelling. Fit new and decorate to match surrounding. We will add two additional downpipes to lessen standing water.</t>
  </si>
  <si>
    <t xml:space="preserve">Susan Robinson School of Ballet </t>
  </si>
  <si>
    <t>To purchase new Ballet Barres.</t>
  </si>
  <si>
    <t xml:space="preserve">Latika Junior Tennis club. </t>
  </si>
  <si>
    <t>This funding would be towards the new floodlights</t>
  </si>
  <si>
    <t>Dunmow Pantomime Group</t>
  </si>
  <si>
    <t xml:space="preserve">Aviation Without Border UK </t>
  </si>
  <si>
    <t>Camberley Town Under 12 Rascals Football Team</t>
  </si>
  <si>
    <t xml:space="preserve">1st Burnham and Hitcham Scout Group1st </t>
  </si>
  <si>
    <t>THE MANOR FRIENDS</t>
  </si>
  <si>
    <t>MISC201-H20</t>
  </si>
  <si>
    <t>New Kayak Polo and Paddle boarding equipment for the Windsor and Eton Sea Cadets</t>
  </si>
  <si>
    <t>Surrey Heath 1009.58</t>
  </si>
  <si>
    <t>OTH201-H20</t>
  </si>
  <si>
    <t>Fox Hill PTA - 1</t>
  </si>
  <si>
    <t>Fund Raising for an Arctic Learning Cabin at Fox Hill Primary School</t>
  </si>
  <si>
    <t>Bracknell Forrest 2000</t>
  </si>
  <si>
    <t>OTH202-H20</t>
  </si>
  <si>
    <t>Providing food boxes to members of the local community (of any religion or none) who require assistance at this time, either due to COVID 19 illnesses, lack of support network or agencies or to temporarily assist those who?s normal support network is restricted due to COVID 19..</t>
  </si>
  <si>
    <t>Southwark 1500</t>
  </si>
  <si>
    <t>SPEL201-H20</t>
  </si>
  <si>
    <t>new Boxing equipment</t>
  </si>
  <si>
    <t>Windsor and Eton Sea Cadets</t>
  </si>
  <si>
    <t xml:space="preserve">St. George the Martyr Church </t>
  </si>
  <si>
    <t>Odyssey Boxing Club</t>
  </si>
  <si>
    <t>HOU102-Y20_2</t>
  </si>
  <si>
    <t>Counselling vulnerable and at risk young people at Woodbridge Park Education Service</t>
  </si>
  <si>
    <t>One to one counselling sessions for young people suffering emotional and pyschological distress in key stage 3 &amp; 4 at Woodbridge Park Education Service. Project outcome: Increased psychological wellbeing to promote positive mental health and resilience in young people aged 13-16 years old.</t>
  </si>
  <si>
    <t>MISC102-Y20_2</t>
  </si>
  <si>
    <t>Shared Play Scheme</t>
  </si>
  <si>
    <t>Shared Play Scheme will provide opportunities for children with special needs to visit Camp Mohawk with their families or school groups in the school holidays. Children can use our outdoor and indoor play facilities together - improving social interaction, developing skills and confidence in a stimulating, secure natural environment.</t>
  </si>
  <si>
    <t>MISC109-Y20_2</t>
  </si>
  <si>
    <t>Family Matters Hounslow</t>
  </si>
  <si>
    <t>Family Matters is an outcome focused support service for families of children/young people with complex needs. It enables &amp; empowers families to help their child to reach his/her potential. - intensive family intervention looking at all areas of family life &amp; devising strategies - workshops for parents on critical issues - 121 advice sessions</t>
  </si>
  <si>
    <t>MISC112-Y20_2</t>
  </si>
  <si>
    <t>YMCA WiSE (What is Sexual Exploitation?)</t>
  </si>
  <si>
    <t>The YMCA WiSE Project supports children and young people up to 25 years old who are at significant risk of, or who have experienced Child Sexual Exploitation. We deliver 1-1 support to help them recover from the impact of exploitation and work toward future aspirations, feeling safe and healthy relationships.</t>
  </si>
  <si>
    <t>SLO103-Y20_2</t>
  </si>
  <si>
    <t>The Hive: Positive Action For Children At The Langley Heritage Primary School.</t>
  </si>
  <si>
    <t>Responding to local drug related violence, The Hive will offer a small group of very vulnerable children from 9 -11 somewhere safe and fun to go after school. With mentoring, we will grow their well-being and promote positive friendships. Evaluation and evidence gathering will help us extend the project across our Trust as a model for the future.</t>
  </si>
  <si>
    <t>Hounslow Youth Counselling Service</t>
  </si>
  <si>
    <t xml:space="preserve">Camp Mohawk (The Woodland Centre Trust) </t>
  </si>
  <si>
    <t xml:space="preserve">Ruils </t>
  </si>
  <si>
    <t xml:space="preserve">YMCA DownsLink Group </t>
  </si>
  <si>
    <t xml:space="preserve">The Arbib Education Trust </t>
  </si>
  <si>
    <t>EAL102-S20</t>
  </si>
  <si>
    <t>Wall of Sound art installation</t>
  </si>
  <si>
    <t>To enable local community &amp; charity groups to have a voice at the festival. We provide blank, life-size instrument shapes to decorate that 1) give key information about their community group, 2) allow participants to use their creative skills 3) provide art installation at the festival 4) inform residents about where they can access help locally.</t>
  </si>
  <si>
    <t>EAL103-S20</t>
  </si>
  <si>
    <t>Supporting adult survivors of childhood sexual abuse in Ealing</t>
  </si>
  <si>
    <t>In 2020 we will run two 10-week psychoeducational courses for adult survivors of childhood sexual abuse in Ealing. These two courses are for women only and each course can support 8 beneficiaries. The goal of the courses is to support survivors move forward from experienced trauma, to gain better relationships and new hope for the future.</t>
  </si>
  <si>
    <t>HILL102-S20</t>
  </si>
  <si>
    <t>V E Celebration Harmondsworth Village</t>
  </si>
  <si>
    <t>To celebration the V E Day. With a street party and entertainment for residents</t>
  </si>
  <si>
    <t>MISC101-S20_2</t>
  </si>
  <si>
    <t>Providing Touch to See books with raised images and audio for blind and partially sighted children and young people in a free postal library</t>
  </si>
  <si>
    <t>Our purpose is to improve the quality of life for blind and partially sighted children and young people by working to end their social and educational exclusion. We do this by creating and publishing unique, educational Touch to See books that are distributed through a free library service. Blind children are supported at home and at school.</t>
  </si>
  <si>
    <t>MISC102-S20_2</t>
  </si>
  <si>
    <t>Meeting Place English language classes. Restructuring of teaching materials, training new teachers, and formalising learning outcomes.</t>
  </si>
  <si>
    <t>We provide Free English Language classes for those that do not have English as a first language. This funding aims to restructure classes, train more volunteers and formalise learning outcomes for students. This will help them to integrate better into society, building relationships and community and ultimately gaining employment and independence.</t>
  </si>
  <si>
    <t>RICH102-S20</t>
  </si>
  <si>
    <t>Install Flooring within the community Pavilion</t>
  </si>
  <si>
    <t>In 2019 we opened our new Pavilion which includes community meeting facilities. We are applying for funding to allow us to complete the project by laying flooring within the community room. This will benefit residents, community groups, schools and local businesses. The impact from this project is huge, it will open up a community asset.</t>
  </si>
  <si>
    <t>SB101-S20</t>
  </si>
  <si>
    <t>To increase participation at Iver Heath Bowls Club and provide an improved facility for local community groups.</t>
  </si>
  <si>
    <t>To enhance and promote the bowls club to increase participation in the local community and provide an additional venue for community groups.</t>
  </si>
  <si>
    <t>SLO103-S20_2</t>
  </si>
  <si>
    <t>Stopping isolation and loneliness for the elderly in our community.</t>
  </si>
  <si>
    <t>The Recycled Teenagers Club is for the elderly, we are an independent self-funding club, run by volunteers. Our aim is to stop isolation and loneliness in the elderly. We offer them a place where they can meet friends and we aim to add years to life and life to years.</t>
  </si>
  <si>
    <t>SPEL101-S20</t>
  </si>
  <si>
    <t>Interview training for people with learning disabilities for successful progression into employment</t>
  </si>
  <si>
    <t>We aim to develop interview skills for people with learning disabilities who want to get a job. The project would deliver 3 hours long 1 to 1 training sessions for 12 people, 2 hours being allocated for interview preparation and 1 hour for conducting a mock interviews and delivering feedback and recommendations.</t>
  </si>
  <si>
    <t>Hanwell Hootie Music Festival CIC</t>
  </si>
  <si>
    <t>Into the Light</t>
  </si>
  <si>
    <t xml:space="preserve">The Friends of The Great barn at Harmondsworth </t>
  </si>
  <si>
    <t>The Living Paintings Trust</t>
  </si>
  <si>
    <t>Riverside Vineyard Church</t>
  </si>
  <si>
    <t>Teddington Town Cricket Club</t>
  </si>
  <si>
    <t>Iver Heath Bowls Club</t>
  </si>
  <si>
    <t>Recycled Teenagers Club</t>
  </si>
  <si>
    <t xml:space="preserve">Creative Educational Projects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</si>
</sst>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8" formatCode="&quot;£&quot;#,##0.00;[Red]\-&quot;£&quot;#,##0.00"/>
    <numFmt numFmtId="44" formatCode="_-&quot;£&quot;* #,##0.00_-;\-&quot;£&quot;* #,##0.00_-;_-&quot;£&quot;* &quot;-&quot;??_-;_-@_-"/>
  </numFmts>
  <fonts count="6" x14ac:knownFonts="1">
    <font>
      <sz val="11"/>
      <color theme="1"/>
      <name val="Calibri"/>
      <family val="2"/>
      <scheme val="minor"/>
    </font>
    <font>
      <sz val="11"/>
      <color theme="1"/>
      <name val="Calibri"/>
      <family val="2"/>
      <scheme val="minor"/>
    </font>
    <font>
      <sz val="11"/>
      <color rgb="FF006100"/>
      <name val="Calibri"/>
      <family val="2"/>
      <scheme val="minor"/>
    </font>
    <font>
      <sz val="11"/>
      <color rgb="FF9C5700"/>
      <name val="Calibri"/>
      <family val="2"/>
      <scheme val="minor"/>
    </font>
    <font>
      <sz val="11"/>
      <color rgb="FF000000"/>
      <name val="Calibri"/>
      <family val="2"/>
      <scheme val="minor"/>
    </font>
    <font>
      <b/>
      <sz val="11"/>
      <color theme="1"/>
      <name val="Calibri"/>
      <family val="2"/>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66FF"/>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rgb="FF7030A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3">
    <xf numFmtId="0" fontId="0" fillId="0" borderId="0"/>
    <xf numFmtId="0" fontId="2" fillId="2" borderId="0" applyNumberFormat="0" applyBorder="0" applyAlignment="0" applyProtection="0"/>
    <xf numFmtId="0" fontId="3" fillId="3" borderId="0" applyNumberFormat="0" applyBorder="0" applyAlignment="0" applyProtection="0"/>
  </cellStyleXfs>
  <cellXfs count="59">
    <xf numFmtId="0" fontId="0" fillId="0" borderId="0" xfId="0"/>
    <xf numFmtId="0" fontId="0" fillId="0" borderId="1" xfId="0" applyBorder="1" applyAlignment="1">
      <alignment horizontal="left" vertical="top"/>
    </xf>
    <xf numFmtId="0" fontId="0" fillId="0" borderId="1" xfId="0" applyBorder="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4" fillId="0" borderId="1" xfId="0" applyFont="1" applyBorder="1" applyAlignment="1">
      <alignment horizontal="left" vertical="top" wrapText="1"/>
    </xf>
    <xf numFmtId="0" fontId="3" fillId="3" borderId="1" xfId="2" applyFont="1" applyBorder="1" applyAlignment="1">
      <alignment horizontal="left" vertical="top" wrapText="1"/>
    </xf>
    <xf numFmtId="0" fontId="1" fillId="0" borderId="0" xfId="0" applyFont="1" applyAlignment="1">
      <alignment horizontal="left" vertical="top" wrapText="1"/>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1" fillId="0" borderId="0" xfId="0" applyFont="1" applyAlignment="1">
      <alignment horizontal="left" vertical="top"/>
    </xf>
    <xf numFmtId="8" fontId="0" fillId="0" borderId="1" xfId="0" applyNumberFormat="1" applyBorder="1" applyAlignment="1">
      <alignment horizontal="left" vertical="top" wrapText="1"/>
    </xf>
    <xf numFmtId="0" fontId="2" fillId="2" borderId="3" xfId="1" applyFont="1" applyBorder="1" applyAlignment="1">
      <alignment horizontal="left" vertical="top" wrapText="1"/>
    </xf>
    <xf numFmtId="0" fontId="1" fillId="0" borderId="3" xfId="0" applyFont="1" applyBorder="1" applyAlignment="1">
      <alignment horizontal="left" vertical="top"/>
    </xf>
    <xf numFmtId="0" fontId="0" fillId="0" borderId="3" xfId="0" applyBorder="1" applyAlignment="1">
      <alignment horizontal="left" vertical="top" wrapText="1"/>
    </xf>
    <xf numFmtId="0" fontId="0" fillId="0" borderId="3" xfId="0" applyBorder="1" applyAlignment="1">
      <alignment horizontal="left" vertical="top"/>
    </xf>
    <xf numFmtId="0" fontId="0" fillId="0" borderId="1" xfId="0" applyBorder="1"/>
    <xf numFmtId="0" fontId="0" fillId="0" borderId="1" xfId="0" applyFont="1" applyFill="1" applyBorder="1" applyAlignment="1">
      <alignment horizontal="left" vertical="top" wrapText="1"/>
    </xf>
    <xf numFmtId="0" fontId="0" fillId="0" borderId="1" xfId="0" applyFont="1" applyFill="1" applyBorder="1" applyAlignment="1">
      <alignment horizontal="left" vertical="top"/>
    </xf>
    <xf numFmtId="6" fontId="1" fillId="0" borderId="3" xfId="0" applyNumberFormat="1" applyFont="1" applyBorder="1" applyAlignment="1">
      <alignment horizontal="left" vertical="top"/>
    </xf>
    <xf numFmtId="6" fontId="0" fillId="0" borderId="1" xfId="0" applyNumberFormat="1" applyBorder="1" applyAlignment="1">
      <alignment horizontal="left" vertical="top"/>
    </xf>
    <xf numFmtId="0" fontId="1" fillId="0" borderId="0" xfId="0" applyFont="1" applyBorder="1" applyAlignment="1">
      <alignment horizontal="left" vertical="top" wrapText="1"/>
    </xf>
    <xf numFmtId="0" fontId="0" fillId="0" borderId="0" xfId="0" applyBorder="1" applyAlignment="1">
      <alignment vertical="top" wrapText="1"/>
    </xf>
    <xf numFmtId="6" fontId="0" fillId="0" borderId="1" xfId="0" applyNumberFormat="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xf>
    <xf numFmtId="6" fontId="0" fillId="0" borderId="3" xfId="0" applyNumberFormat="1" applyBorder="1" applyAlignment="1">
      <alignment horizontal="left" vertical="top"/>
    </xf>
    <xf numFmtId="0" fontId="1" fillId="0" borderId="0" xfId="0" applyFont="1" applyBorder="1" applyAlignment="1">
      <alignment horizontal="left" vertical="top"/>
    </xf>
    <xf numFmtId="3" fontId="0" fillId="0" borderId="1" xfId="0" applyNumberFormat="1" applyBorder="1" applyAlignment="1">
      <alignment horizontal="left" vertical="top" wrapText="1"/>
    </xf>
    <xf numFmtId="0" fontId="5" fillId="4" borderId="4" xfId="0" applyFont="1" applyFill="1" applyBorder="1" applyAlignment="1">
      <alignment horizontal="left" vertical="top" wrapText="1"/>
    </xf>
    <xf numFmtId="0" fontId="5" fillId="4" borderId="5" xfId="0" applyFont="1" applyFill="1" applyBorder="1" applyAlignment="1">
      <alignment horizontal="left" vertical="top" wrapText="1"/>
    </xf>
    <xf numFmtId="0" fontId="0" fillId="5" borderId="1" xfId="0" applyFill="1" applyBorder="1" applyAlignment="1">
      <alignment horizontal="left" vertical="top" wrapText="1"/>
    </xf>
    <xf numFmtId="49" fontId="0" fillId="0" borderId="6" xfId="0" applyNumberFormat="1" applyBorder="1" applyAlignment="1">
      <alignment horizontal="left" vertical="top" wrapText="1"/>
    </xf>
    <xf numFmtId="49" fontId="0" fillId="0" borderId="1" xfId="0" applyNumberFormat="1" applyBorder="1" applyAlignment="1">
      <alignment horizontal="left" vertical="top" wrapText="1"/>
    </xf>
    <xf numFmtId="44" fontId="0" fillId="0" borderId="1" xfId="0" applyNumberFormat="1" applyBorder="1" applyAlignment="1">
      <alignment horizontal="left" vertical="top" wrapText="1"/>
    </xf>
    <xf numFmtId="0" fontId="0" fillId="0" borderId="7" xfId="0" applyBorder="1" applyAlignment="1">
      <alignment horizontal="left" vertical="top"/>
    </xf>
    <xf numFmtId="0" fontId="0" fillId="0" borderId="8" xfId="0" applyBorder="1" applyAlignment="1">
      <alignment horizontal="left" vertical="top"/>
    </xf>
    <xf numFmtId="44" fontId="0" fillId="0" borderId="8" xfId="0" applyNumberFormat="1" applyBorder="1" applyAlignment="1">
      <alignment horizontal="left" vertical="top"/>
    </xf>
    <xf numFmtId="0" fontId="5" fillId="4" borderId="10" xfId="0" applyFont="1" applyFill="1" applyBorder="1" applyAlignment="1">
      <alignment horizontal="left" vertical="top" wrapText="1"/>
    </xf>
    <xf numFmtId="49" fontId="0" fillId="0" borderId="3" xfId="0" applyNumberFormat="1" applyBorder="1" applyAlignment="1">
      <alignment horizontal="left" vertical="top" wrapText="1"/>
    </xf>
    <xf numFmtId="0" fontId="0" fillId="0" borderId="11" xfId="0" applyBorder="1" applyAlignment="1">
      <alignment horizontal="left" vertical="top"/>
    </xf>
    <xf numFmtId="0" fontId="0" fillId="5" borderId="9" xfId="0" applyFill="1" applyBorder="1" applyAlignment="1">
      <alignment horizontal="left" vertical="top" wrapText="1"/>
    </xf>
    <xf numFmtId="0" fontId="0" fillId="0" borderId="9" xfId="0" applyBorder="1" applyAlignment="1">
      <alignment horizontal="left" vertical="top"/>
    </xf>
    <xf numFmtId="0" fontId="0" fillId="6" borderId="1" xfId="0" applyFill="1" applyBorder="1" applyAlignment="1">
      <alignment horizontal="left" vertical="top"/>
    </xf>
    <xf numFmtId="0" fontId="0" fillId="7" borderId="1" xfId="0" applyFill="1" applyBorder="1" applyAlignment="1">
      <alignment horizontal="left" vertical="top" wrapText="1"/>
    </xf>
    <xf numFmtId="0" fontId="0" fillId="7" borderId="1" xfId="0" applyFill="1" applyBorder="1" applyAlignment="1">
      <alignment vertical="top" wrapText="1"/>
    </xf>
    <xf numFmtId="44" fontId="0" fillId="0" borderId="1" xfId="0" applyNumberFormat="1" applyBorder="1" applyAlignment="1">
      <alignment horizontal="left" vertical="top"/>
    </xf>
    <xf numFmtId="0" fontId="5" fillId="8" borderId="1" xfId="0" applyFont="1" applyFill="1" applyBorder="1" applyAlignment="1">
      <alignment horizontal="left" vertical="top" wrapText="1"/>
    </xf>
    <xf numFmtId="44" fontId="5" fillId="8" borderId="1" xfId="0" applyNumberFormat="1" applyFont="1" applyFill="1" applyBorder="1" applyAlignment="1">
      <alignment horizontal="left" vertical="top" wrapText="1"/>
    </xf>
    <xf numFmtId="0" fontId="5" fillId="4" borderId="1" xfId="0" applyFont="1" applyFill="1" applyBorder="1" applyAlignment="1">
      <alignment horizontal="left" vertical="top" wrapText="1"/>
    </xf>
    <xf numFmtId="44" fontId="5" fillId="4" borderId="1" xfId="0" applyNumberFormat="1" applyFont="1" applyFill="1" applyBorder="1" applyAlignment="1">
      <alignment horizontal="left" vertical="top" wrapText="1"/>
    </xf>
    <xf numFmtId="0" fontId="5" fillId="7" borderId="1" xfId="0" applyFont="1" applyFill="1" applyBorder="1" applyAlignment="1">
      <alignment horizontal="left" vertical="top" wrapText="1"/>
    </xf>
    <xf numFmtId="49" fontId="0" fillId="0" borderId="2" xfId="0" applyNumberFormat="1" applyBorder="1" applyAlignment="1">
      <alignment horizontal="left" vertical="top" wrapText="1"/>
    </xf>
    <xf numFmtId="0" fontId="0" fillId="0" borderId="2" xfId="0" applyBorder="1" applyAlignment="1">
      <alignment horizontal="left" vertical="top" wrapText="1"/>
    </xf>
    <xf numFmtId="44" fontId="0" fillId="0" borderId="2" xfId="0" applyNumberFormat="1" applyBorder="1" applyAlignment="1">
      <alignment horizontal="left" vertical="top" wrapText="1"/>
    </xf>
    <xf numFmtId="49" fontId="0" fillId="0" borderId="4" xfId="0" applyNumberFormat="1" applyBorder="1" applyAlignment="1">
      <alignment horizontal="left" vertical="top" wrapText="1"/>
    </xf>
    <xf numFmtId="49" fontId="0" fillId="0" borderId="5" xfId="0" applyNumberFormat="1" applyBorder="1" applyAlignment="1">
      <alignment horizontal="left" vertical="top" wrapText="1"/>
    </xf>
    <xf numFmtId="0" fontId="0" fillId="0" borderId="5" xfId="0" applyBorder="1" applyAlignment="1">
      <alignment horizontal="left" vertical="top" wrapText="1"/>
    </xf>
    <xf numFmtId="44" fontId="0" fillId="0" borderId="5" xfId="0" applyNumberFormat="1" applyBorder="1" applyAlignment="1">
      <alignment horizontal="left" vertical="top" wrapText="1"/>
    </xf>
  </cellXfs>
  <cellStyles count="3">
    <cellStyle name="Good" xfId="1" builtinId="26"/>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A567C-FF35-403E-A4B4-8DF0EB888D79}">
  <dimension ref="A1:N81"/>
  <sheetViews>
    <sheetView workbookViewId="0">
      <pane ySplit="1" topLeftCell="A2" activePane="bottomLeft" state="frozen"/>
      <selection pane="bottomLeft" activeCell="H75" sqref="H75"/>
    </sheetView>
  </sheetViews>
  <sheetFormatPr defaultRowHeight="14.5" x14ac:dyDescent="0.35"/>
  <cols>
    <col min="1" max="1" width="15.90625" style="10" customWidth="1"/>
    <col min="2" max="2" width="22.54296875" style="10" customWidth="1"/>
    <col min="3" max="3" width="15.6328125" style="10" customWidth="1"/>
    <col min="4" max="4" width="39.26953125" style="10" customWidth="1"/>
    <col min="5" max="5" width="8.90625" style="10"/>
    <col min="6" max="6" width="10.36328125" style="1" customWidth="1"/>
    <col min="7" max="7" width="11.08984375" style="1" customWidth="1"/>
    <col min="8" max="9" width="8.7265625" style="1"/>
    <col min="10" max="10" width="12.81640625" style="1" customWidth="1"/>
    <col min="11" max="11" width="11.36328125" style="1" customWidth="1"/>
    <col min="12" max="12" width="11.54296875" style="1" customWidth="1"/>
    <col min="13" max="13" width="8.7265625" style="1"/>
    <col min="14" max="14" width="12" style="1" customWidth="1"/>
  </cols>
  <sheetData>
    <row r="1" spans="1:14" ht="29" x14ac:dyDescent="0.35">
      <c r="A1" s="6" t="s">
        <v>0</v>
      </c>
      <c r="B1" s="6" t="s">
        <v>1</v>
      </c>
      <c r="C1" s="6" t="s">
        <v>68</v>
      </c>
      <c r="D1" s="6" t="s">
        <v>2</v>
      </c>
      <c r="E1" s="12" t="s">
        <v>105</v>
      </c>
      <c r="F1" s="6" t="s">
        <v>96</v>
      </c>
      <c r="G1" s="6" t="s">
        <v>97</v>
      </c>
      <c r="H1" s="6" t="s">
        <v>98</v>
      </c>
      <c r="I1" s="6" t="s">
        <v>99</v>
      </c>
      <c r="J1" s="6" t="s">
        <v>100</v>
      </c>
      <c r="K1" s="6" t="s">
        <v>101</v>
      </c>
      <c r="L1" s="6" t="s">
        <v>102</v>
      </c>
      <c r="M1" s="6" t="s">
        <v>103</v>
      </c>
      <c r="N1" s="6" t="s">
        <v>104</v>
      </c>
    </row>
    <row r="2" spans="1:14" ht="35" customHeight="1" x14ac:dyDescent="0.35">
      <c r="A2" s="7" t="s">
        <v>3</v>
      </c>
      <c r="B2" s="8" t="s">
        <v>106</v>
      </c>
      <c r="C2" s="8">
        <v>600</v>
      </c>
      <c r="D2" s="8" t="s">
        <v>69</v>
      </c>
      <c r="E2" s="19">
        <v>960</v>
      </c>
      <c r="H2" s="25">
        <v>960</v>
      </c>
    </row>
    <row r="3" spans="1:14" ht="44" customHeight="1" x14ac:dyDescent="0.35">
      <c r="A3" s="3" t="s">
        <v>107</v>
      </c>
      <c r="B3" s="3" t="s">
        <v>108</v>
      </c>
      <c r="C3" s="9">
        <v>500</v>
      </c>
      <c r="D3" s="3" t="s">
        <v>109</v>
      </c>
      <c r="E3" s="20">
        <v>5000</v>
      </c>
      <c r="F3" s="11"/>
      <c r="H3" s="1">
        <v>5000</v>
      </c>
    </row>
    <row r="4" spans="1:14" ht="34" customHeight="1" x14ac:dyDescent="0.35">
      <c r="A4" s="3" t="s">
        <v>110</v>
      </c>
      <c r="B4" s="3" t="s">
        <v>111</v>
      </c>
      <c r="C4" s="9">
        <v>27</v>
      </c>
      <c r="D4" s="3" t="s">
        <v>192</v>
      </c>
      <c r="E4" s="20">
        <v>2500</v>
      </c>
      <c r="F4" s="23"/>
      <c r="H4" s="1">
        <v>2500</v>
      </c>
    </row>
    <row r="5" spans="1:14" ht="32" customHeight="1" x14ac:dyDescent="0.35">
      <c r="A5" s="3" t="s">
        <v>112</v>
      </c>
      <c r="B5" s="3" t="s">
        <v>113</v>
      </c>
      <c r="C5" s="9">
        <v>1700</v>
      </c>
      <c r="D5" s="3" t="s">
        <v>114</v>
      </c>
      <c r="E5" s="20">
        <v>2000</v>
      </c>
      <c r="F5" s="23"/>
      <c r="H5" s="1">
        <v>2000</v>
      </c>
    </row>
    <row r="6" spans="1:14" ht="44" customHeight="1" x14ac:dyDescent="0.35">
      <c r="A6" s="3" t="s">
        <v>115</v>
      </c>
      <c r="B6" s="3" t="s">
        <v>116</v>
      </c>
      <c r="C6" s="9">
        <v>1200</v>
      </c>
      <c r="D6" s="3" t="s">
        <v>117</v>
      </c>
      <c r="E6" s="20">
        <v>2500</v>
      </c>
      <c r="F6" s="2"/>
      <c r="H6" s="1">
        <v>2500</v>
      </c>
    </row>
    <row r="7" spans="1:14" ht="89" customHeight="1" x14ac:dyDescent="0.35">
      <c r="A7" s="3" t="s">
        <v>118</v>
      </c>
      <c r="B7" s="3" t="s">
        <v>119</v>
      </c>
      <c r="C7" s="9">
        <v>250</v>
      </c>
      <c r="D7" s="3" t="s">
        <v>120</v>
      </c>
      <c r="E7" s="20">
        <v>5000</v>
      </c>
      <c r="F7" s="2"/>
      <c r="H7" s="1">
        <v>5000</v>
      </c>
    </row>
    <row r="8" spans="1:14" ht="60.5" customHeight="1" x14ac:dyDescent="0.35">
      <c r="A8" s="3" t="s">
        <v>121</v>
      </c>
      <c r="B8" s="3" t="s">
        <v>122</v>
      </c>
      <c r="C8" s="9">
        <v>15000</v>
      </c>
      <c r="D8" s="3" t="s">
        <v>123</v>
      </c>
      <c r="E8" s="20">
        <v>2000</v>
      </c>
      <c r="G8" s="2">
        <v>2000</v>
      </c>
    </row>
    <row r="9" spans="1:14" ht="35.5" customHeight="1" x14ac:dyDescent="0.35">
      <c r="A9" s="9" t="s">
        <v>23</v>
      </c>
      <c r="B9" s="8" t="s">
        <v>24</v>
      </c>
      <c r="C9" s="9">
        <v>200</v>
      </c>
      <c r="D9" s="8" t="s">
        <v>193</v>
      </c>
      <c r="E9" s="13">
        <v>1500</v>
      </c>
      <c r="G9" s="18">
        <v>1500</v>
      </c>
    </row>
    <row r="10" spans="1:14" ht="64" customHeight="1" x14ac:dyDescent="0.35">
      <c r="A10" s="3" t="s">
        <v>57</v>
      </c>
      <c r="B10" s="3" t="s">
        <v>58</v>
      </c>
      <c r="C10" s="2">
        <v>4000</v>
      </c>
      <c r="D10" s="3" t="s">
        <v>91</v>
      </c>
      <c r="E10" s="14">
        <v>2500</v>
      </c>
      <c r="G10" s="1">
        <v>2500</v>
      </c>
    </row>
    <row r="11" spans="1:14" ht="137.5" customHeight="1" x14ac:dyDescent="0.35">
      <c r="A11" s="8" t="s">
        <v>4</v>
      </c>
      <c r="B11" s="8" t="s">
        <v>5</v>
      </c>
      <c r="C11" s="8">
        <v>800</v>
      </c>
      <c r="D11" s="8" t="s">
        <v>194</v>
      </c>
      <c r="E11" s="9">
        <v>2500</v>
      </c>
      <c r="F11" s="17">
        <v>2500</v>
      </c>
    </row>
    <row r="12" spans="1:14" ht="104.5" customHeight="1" x14ac:dyDescent="0.35">
      <c r="A12" s="9" t="s">
        <v>25</v>
      </c>
      <c r="B12" s="8" t="s">
        <v>26</v>
      </c>
      <c r="C12" s="8">
        <v>35</v>
      </c>
      <c r="D12" s="8" t="s">
        <v>77</v>
      </c>
      <c r="E12" s="9">
        <v>5000</v>
      </c>
      <c r="F12" s="17">
        <v>5000</v>
      </c>
    </row>
    <row r="13" spans="1:14" ht="101.5" customHeight="1" x14ac:dyDescent="0.35">
      <c r="A13" s="3" t="s">
        <v>124</v>
      </c>
      <c r="B13" s="3" t="s">
        <v>125</v>
      </c>
      <c r="C13" s="9">
        <v>600</v>
      </c>
      <c r="D13" s="3" t="s">
        <v>126</v>
      </c>
      <c r="E13" s="20">
        <v>2500</v>
      </c>
      <c r="F13" s="17">
        <v>2500</v>
      </c>
    </row>
    <row r="14" spans="1:14" ht="48.5" customHeight="1" x14ac:dyDescent="0.35">
      <c r="A14" s="3" t="s">
        <v>183</v>
      </c>
      <c r="B14" s="3" t="s">
        <v>128</v>
      </c>
      <c r="C14" s="27">
        <v>1500</v>
      </c>
      <c r="D14" s="3" t="s">
        <v>127</v>
      </c>
      <c r="E14" s="20">
        <v>1365</v>
      </c>
      <c r="F14" s="1">
        <v>1365</v>
      </c>
      <c r="G14" s="2"/>
    </row>
    <row r="15" spans="1:14" ht="45" customHeight="1" x14ac:dyDescent="0.35">
      <c r="A15" s="3" t="s">
        <v>129</v>
      </c>
      <c r="B15" s="3" t="s">
        <v>130</v>
      </c>
      <c r="C15" s="9">
        <v>26</v>
      </c>
      <c r="D15" s="3" t="s">
        <v>131</v>
      </c>
      <c r="E15" s="1">
        <v>5000</v>
      </c>
      <c r="F15" s="2">
        <v>5000</v>
      </c>
      <c r="G15" s="2"/>
    </row>
    <row r="16" spans="1:14" ht="112" customHeight="1" x14ac:dyDescent="0.35">
      <c r="A16" s="3" t="s">
        <v>132</v>
      </c>
      <c r="B16" s="3" t="s">
        <v>133</v>
      </c>
      <c r="C16" s="10">
        <v>100</v>
      </c>
      <c r="D16" s="3" t="s">
        <v>134</v>
      </c>
      <c r="E16" s="20">
        <v>2500</v>
      </c>
      <c r="F16" s="17">
        <v>2500</v>
      </c>
    </row>
    <row r="17" spans="1:14" ht="45" customHeight="1" x14ac:dyDescent="0.35">
      <c r="A17" s="3" t="s">
        <v>135</v>
      </c>
      <c r="B17" s="3" t="s">
        <v>136</v>
      </c>
      <c r="C17" s="9">
        <v>541</v>
      </c>
      <c r="D17" s="22" t="s">
        <v>137</v>
      </c>
      <c r="E17" s="26">
        <v>2490</v>
      </c>
      <c r="F17" s="17">
        <v>2490</v>
      </c>
    </row>
    <row r="18" spans="1:14" ht="91" customHeight="1" x14ac:dyDescent="0.35">
      <c r="A18" s="3" t="s">
        <v>138</v>
      </c>
      <c r="B18" s="3" t="s">
        <v>139</v>
      </c>
      <c r="C18" s="9">
        <v>45</v>
      </c>
      <c r="D18" s="3" t="s">
        <v>140</v>
      </c>
      <c r="E18" s="26">
        <v>2500</v>
      </c>
      <c r="F18" s="17">
        <v>2500</v>
      </c>
    </row>
    <row r="19" spans="1:14" ht="90" customHeight="1" x14ac:dyDescent="0.35">
      <c r="A19" s="4" t="s">
        <v>51</v>
      </c>
      <c r="B19" s="3" t="s">
        <v>52</v>
      </c>
      <c r="C19" s="1">
        <v>480</v>
      </c>
      <c r="D19" s="3" t="s">
        <v>89</v>
      </c>
      <c r="E19" s="15">
        <v>5000</v>
      </c>
      <c r="F19" s="1">
        <v>5000</v>
      </c>
    </row>
    <row r="20" spans="1:14" ht="132.5" customHeight="1" x14ac:dyDescent="0.35">
      <c r="A20" s="3" t="s">
        <v>59</v>
      </c>
      <c r="B20" s="3" t="s">
        <v>60</v>
      </c>
      <c r="C20" s="2">
        <v>505</v>
      </c>
      <c r="D20" s="3" t="s">
        <v>195</v>
      </c>
      <c r="E20" s="14">
        <v>5000</v>
      </c>
      <c r="F20" s="24">
        <v>5000</v>
      </c>
    </row>
    <row r="21" spans="1:14" ht="58" customHeight="1" x14ac:dyDescent="0.35">
      <c r="A21" s="3" t="s">
        <v>61</v>
      </c>
      <c r="B21" s="3" t="s">
        <v>62</v>
      </c>
      <c r="C21" s="1">
        <v>400</v>
      </c>
      <c r="D21" s="3" t="s">
        <v>92</v>
      </c>
      <c r="E21" s="15">
        <v>3350</v>
      </c>
      <c r="F21" s="1">
        <v>3350</v>
      </c>
    </row>
    <row r="22" spans="1:14" ht="37" customHeight="1" x14ac:dyDescent="0.35">
      <c r="A22" s="9" t="s">
        <v>6</v>
      </c>
      <c r="B22" s="8" t="s">
        <v>7</v>
      </c>
      <c r="C22" s="8">
        <v>199</v>
      </c>
      <c r="D22" s="8" t="s">
        <v>196</v>
      </c>
      <c r="E22" s="13">
        <v>2500</v>
      </c>
      <c r="J22" s="1">
        <v>1250</v>
      </c>
      <c r="K22" s="1">
        <v>1250</v>
      </c>
    </row>
    <row r="23" spans="1:14" ht="231.5" customHeight="1" x14ac:dyDescent="0.35">
      <c r="A23" s="8" t="s">
        <v>27</v>
      </c>
      <c r="B23" s="8" t="s">
        <v>8</v>
      </c>
      <c r="C23" s="8">
        <v>180</v>
      </c>
      <c r="D23" s="8" t="s">
        <v>78</v>
      </c>
      <c r="E23" s="9">
        <v>1000</v>
      </c>
      <c r="F23" s="1">
        <v>500</v>
      </c>
      <c r="L23" s="1">
        <v>500</v>
      </c>
    </row>
    <row r="24" spans="1:14" ht="128" customHeight="1" x14ac:dyDescent="0.35">
      <c r="A24" s="8" t="s">
        <v>9</v>
      </c>
      <c r="B24" s="8" t="s">
        <v>10</v>
      </c>
      <c r="C24" s="8">
        <v>97</v>
      </c>
      <c r="D24" s="5" t="s">
        <v>70</v>
      </c>
      <c r="E24" s="9">
        <v>3000</v>
      </c>
      <c r="F24" s="17">
        <v>1000</v>
      </c>
      <c r="G24" s="17">
        <v>1000</v>
      </c>
      <c r="H24" s="17">
        <v>1000</v>
      </c>
    </row>
    <row r="25" spans="1:14" ht="185" customHeight="1" x14ac:dyDescent="0.35">
      <c r="A25" s="8" t="s">
        <v>11</v>
      </c>
      <c r="B25" s="8" t="s">
        <v>12</v>
      </c>
      <c r="C25" s="21">
        <v>283</v>
      </c>
      <c r="D25" s="8" t="s">
        <v>71</v>
      </c>
      <c r="E25" s="9">
        <v>1250</v>
      </c>
      <c r="I25" s="1">
        <v>625</v>
      </c>
      <c r="N25" s="1">
        <v>625</v>
      </c>
    </row>
    <row r="26" spans="1:14" ht="89" customHeight="1" x14ac:dyDescent="0.35">
      <c r="A26" s="3" t="s">
        <v>141</v>
      </c>
      <c r="B26" s="3" t="s">
        <v>142</v>
      </c>
      <c r="C26" s="9">
        <v>500</v>
      </c>
      <c r="D26" s="3" t="s">
        <v>143</v>
      </c>
      <c r="E26" s="20">
        <v>2500</v>
      </c>
      <c r="G26" s="17"/>
      <c r="H26" s="17"/>
      <c r="I26" s="17">
        <v>1250</v>
      </c>
      <c r="J26" s="17"/>
      <c r="K26" s="17"/>
      <c r="L26" s="17"/>
      <c r="M26" s="17"/>
      <c r="N26" s="17">
        <v>1250</v>
      </c>
    </row>
    <row r="27" spans="1:14" ht="209" customHeight="1" x14ac:dyDescent="0.35">
      <c r="A27" s="8" t="s">
        <v>13</v>
      </c>
      <c r="B27" s="8" t="s">
        <v>14</v>
      </c>
      <c r="C27" s="8">
        <v>500</v>
      </c>
      <c r="D27" s="8" t="s">
        <v>72</v>
      </c>
      <c r="E27" s="9">
        <v>2500</v>
      </c>
      <c r="L27" s="1">
        <v>2500</v>
      </c>
    </row>
    <row r="28" spans="1:14" ht="141" customHeight="1" x14ac:dyDescent="0.35">
      <c r="A28" s="8" t="s">
        <v>15</v>
      </c>
      <c r="B28" s="8" t="s">
        <v>16</v>
      </c>
      <c r="C28" s="8">
        <v>350</v>
      </c>
      <c r="D28" s="8" t="s">
        <v>73</v>
      </c>
      <c r="E28" s="9">
        <v>5000</v>
      </c>
      <c r="I28" s="1">
        <v>2500</v>
      </c>
      <c r="N28" s="1">
        <v>2500</v>
      </c>
    </row>
    <row r="29" spans="1:14" ht="77" customHeight="1" x14ac:dyDescent="0.35">
      <c r="A29" s="3" t="s">
        <v>144</v>
      </c>
      <c r="B29" s="3" t="s">
        <v>145</v>
      </c>
      <c r="C29" s="27">
        <v>3500</v>
      </c>
      <c r="D29" s="3" t="s">
        <v>146</v>
      </c>
      <c r="E29" s="20">
        <v>2500</v>
      </c>
      <c r="F29" s="1">
        <v>625</v>
      </c>
      <c r="G29" s="17">
        <v>625</v>
      </c>
      <c r="H29" s="17">
        <v>625</v>
      </c>
      <c r="I29" s="17"/>
      <c r="J29" s="17"/>
      <c r="K29" s="17"/>
      <c r="L29" s="17">
        <v>625</v>
      </c>
      <c r="M29" s="17"/>
      <c r="N29" s="17"/>
    </row>
    <row r="30" spans="1:14" ht="46" customHeight="1" x14ac:dyDescent="0.35">
      <c r="A30" s="8" t="s">
        <v>17</v>
      </c>
      <c r="B30" s="8" t="s">
        <v>18</v>
      </c>
      <c r="C30" s="8">
        <v>7000</v>
      </c>
      <c r="D30" s="8" t="s">
        <v>74</v>
      </c>
      <c r="E30" s="9">
        <v>2500</v>
      </c>
      <c r="G30" s="17">
        <v>277.77</v>
      </c>
      <c r="H30" s="17">
        <v>277.77</v>
      </c>
      <c r="I30" s="17">
        <v>277.77</v>
      </c>
      <c r="J30" s="17">
        <v>277.77</v>
      </c>
      <c r="K30" s="17">
        <v>277.77</v>
      </c>
      <c r="L30" s="17">
        <v>277.77</v>
      </c>
      <c r="M30" s="17">
        <v>277.77</v>
      </c>
      <c r="N30" s="17">
        <v>277.77</v>
      </c>
    </row>
    <row r="31" spans="1:14" ht="80" customHeight="1" x14ac:dyDescent="0.35">
      <c r="A31" s="3" t="s">
        <v>147</v>
      </c>
      <c r="B31" s="3" t="s">
        <v>148</v>
      </c>
      <c r="C31" s="9">
        <v>100</v>
      </c>
      <c r="D31" s="3" t="s">
        <v>149</v>
      </c>
      <c r="E31" s="20">
        <v>2500</v>
      </c>
      <c r="F31" s="1">
        <v>277.77</v>
      </c>
      <c r="G31" s="1">
        <v>277.77</v>
      </c>
      <c r="H31" s="1">
        <v>277.77</v>
      </c>
      <c r="I31" s="1">
        <v>277.77</v>
      </c>
      <c r="J31" s="1">
        <v>277.77</v>
      </c>
      <c r="K31" s="1">
        <v>277.77</v>
      </c>
      <c r="L31" s="1">
        <v>277.77</v>
      </c>
      <c r="M31" s="1">
        <v>277.77</v>
      </c>
      <c r="N31" s="1">
        <v>277.77</v>
      </c>
    </row>
    <row r="32" spans="1:14" ht="151" customHeight="1" x14ac:dyDescent="0.35">
      <c r="A32" s="3" t="s">
        <v>150</v>
      </c>
      <c r="B32" s="3" t="s">
        <v>64</v>
      </c>
      <c r="C32" s="9">
        <v>3200</v>
      </c>
      <c r="D32" s="3" t="s">
        <v>151</v>
      </c>
      <c r="E32" s="20">
        <v>2500</v>
      </c>
      <c r="G32" s="17"/>
      <c r="H32" s="17"/>
      <c r="I32" s="17"/>
      <c r="J32" s="17">
        <v>1250</v>
      </c>
      <c r="K32" s="17">
        <v>1250</v>
      </c>
      <c r="L32" s="17"/>
      <c r="M32" s="17"/>
      <c r="N32" s="17"/>
    </row>
    <row r="33" spans="1:14" ht="79.5" customHeight="1" x14ac:dyDescent="0.35">
      <c r="A33" s="3" t="s">
        <v>152</v>
      </c>
      <c r="B33" s="3" t="s">
        <v>153</v>
      </c>
      <c r="C33" s="9">
        <v>110</v>
      </c>
      <c r="D33" s="3" t="s">
        <v>154</v>
      </c>
      <c r="E33" s="20">
        <v>2495</v>
      </c>
      <c r="G33" s="17"/>
      <c r="H33" s="17"/>
      <c r="I33" s="17"/>
      <c r="J33" s="17">
        <v>1247.5</v>
      </c>
      <c r="K33" s="17">
        <v>1247.5</v>
      </c>
      <c r="L33" s="17"/>
      <c r="M33" s="17"/>
      <c r="N33" s="17"/>
    </row>
    <row r="34" spans="1:14" ht="94.5" customHeight="1" x14ac:dyDescent="0.35">
      <c r="A34" s="3" t="s">
        <v>155</v>
      </c>
      <c r="B34" s="3" t="s">
        <v>156</v>
      </c>
      <c r="C34" s="9">
        <v>20</v>
      </c>
      <c r="D34" s="3" t="s">
        <v>157</v>
      </c>
      <c r="E34" s="20">
        <v>2500</v>
      </c>
      <c r="F34" s="1">
        <v>833.33</v>
      </c>
      <c r="G34" s="17"/>
      <c r="H34" s="17"/>
      <c r="I34" s="17"/>
      <c r="J34" s="17">
        <v>833.33</v>
      </c>
      <c r="K34" s="17"/>
      <c r="L34" s="17">
        <v>833.33</v>
      </c>
      <c r="M34" s="17"/>
      <c r="N34" s="17"/>
    </row>
    <row r="35" spans="1:14" ht="136.5" customHeight="1" x14ac:dyDescent="0.35">
      <c r="A35" s="3" t="s">
        <v>158</v>
      </c>
      <c r="B35" s="3" t="s">
        <v>106</v>
      </c>
      <c r="C35" s="9">
        <v>231</v>
      </c>
      <c r="D35" s="3" t="s">
        <v>159</v>
      </c>
      <c r="E35" s="20">
        <v>4550</v>
      </c>
      <c r="G35" s="17"/>
      <c r="H35" s="17"/>
      <c r="I35" s="17"/>
      <c r="J35" s="17">
        <v>1247</v>
      </c>
      <c r="K35" s="17">
        <v>1248</v>
      </c>
      <c r="L35" s="17"/>
      <c r="M35" s="17"/>
      <c r="N35" s="17"/>
    </row>
    <row r="36" spans="1:14" ht="75.5" customHeight="1" x14ac:dyDescent="0.35">
      <c r="A36" s="3" t="s">
        <v>160</v>
      </c>
      <c r="B36" s="3" t="s">
        <v>29</v>
      </c>
      <c r="C36" s="9">
        <v>850</v>
      </c>
      <c r="D36" s="3" t="s">
        <v>161</v>
      </c>
      <c r="E36" s="20">
        <v>4000</v>
      </c>
      <c r="G36" s="17"/>
      <c r="H36" s="17"/>
      <c r="I36" s="17"/>
      <c r="J36" s="17">
        <v>2000</v>
      </c>
      <c r="K36" s="17">
        <v>2000</v>
      </c>
      <c r="L36" s="17"/>
      <c r="M36" s="17"/>
      <c r="N36" s="17"/>
    </row>
    <row r="37" spans="1:14" ht="170.5" customHeight="1" x14ac:dyDescent="0.35">
      <c r="A37" s="3" t="s">
        <v>162</v>
      </c>
      <c r="B37" s="3" t="s">
        <v>163</v>
      </c>
      <c r="C37" s="9">
        <v>170</v>
      </c>
      <c r="D37" s="3" t="s">
        <v>164</v>
      </c>
      <c r="E37" s="20">
        <v>4863</v>
      </c>
      <c r="F37" s="1">
        <v>2431</v>
      </c>
      <c r="G37" s="17"/>
      <c r="H37" s="17"/>
      <c r="I37" s="17"/>
      <c r="J37" s="17"/>
      <c r="K37" s="17"/>
      <c r="L37" s="17">
        <v>2431</v>
      </c>
      <c r="M37" s="17"/>
      <c r="N37" s="17"/>
    </row>
    <row r="38" spans="1:14" ht="50.5" customHeight="1" x14ac:dyDescent="0.35">
      <c r="A38" s="3" t="s">
        <v>165</v>
      </c>
      <c r="B38" s="3" t="s">
        <v>16</v>
      </c>
      <c r="C38" s="9">
        <v>730</v>
      </c>
      <c r="D38" s="3" t="s">
        <v>166</v>
      </c>
      <c r="E38" s="20">
        <v>5000</v>
      </c>
      <c r="G38" s="17"/>
      <c r="H38" s="17"/>
      <c r="I38" s="17">
        <v>5000</v>
      </c>
      <c r="J38" s="17"/>
      <c r="K38" s="17"/>
      <c r="L38" s="17"/>
      <c r="M38" s="17"/>
      <c r="N38" s="17"/>
    </row>
    <row r="39" spans="1:14" ht="105" customHeight="1" x14ac:dyDescent="0.35">
      <c r="A39" s="3" t="s">
        <v>167</v>
      </c>
      <c r="B39" s="3" t="s">
        <v>168</v>
      </c>
      <c r="C39" s="9">
        <v>30</v>
      </c>
      <c r="D39" s="3" t="s">
        <v>169</v>
      </c>
      <c r="E39" s="26">
        <v>5000</v>
      </c>
      <c r="F39" s="2">
        <v>1666.66</v>
      </c>
      <c r="G39" s="2">
        <v>1666.66</v>
      </c>
      <c r="H39" s="2">
        <v>1666.66</v>
      </c>
      <c r="I39" s="17"/>
      <c r="J39" s="17"/>
      <c r="K39" s="17"/>
      <c r="L39" s="17"/>
      <c r="M39" s="17"/>
      <c r="N39" s="17"/>
    </row>
    <row r="40" spans="1:14" ht="79.5" customHeight="1" x14ac:dyDescent="0.35">
      <c r="A40" s="3" t="s">
        <v>170</v>
      </c>
      <c r="B40" s="3" t="s">
        <v>171</v>
      </c>
      <c r="C40" s="9">
        <v>2100</v>
      </c>
      <c r="D40" s="3" t="s">
        <v>197</v>
      </c>
      <c r="E40" s="26">
        <v>2500</v>
      </c>
      <c r="F40" s="1">
        <v>833.33</v>
      </c>
      <c r="G40" s="17">
        <v>833.33</v>
      </c>
      <c r="H40" s="17">
        <v>833.33</v>
      </c>
      <c r="I40" s="17"/>
      <c r="J40" s="17"/>
      <c r="K40" s="17"/>
      <c r="L40" s="17"/>
      <c r="M40" s="17"/>
      <c r="N40" s="17"/>
    </row>
    <row r="41" spans="1:14" ht="87.5" customHeight="1" x14ac:dyDescent="0.35">
      <c r="A41" s="9" t="s">
        <v>28</v>
      </c>
      <c r="B41" s="21" t="s">
        <v>29</v>
      </c>
      <c r="C41" s="9">
        <v>500</v>
      </c>
      <c r="D41" s="8" t="s">
        <v>79</v>
      </c>
      <c r="E41" s="13">
        <v>1100</v>
      </c>
      <c r="J41" s="1">
        <v>550</v>
      </c>
      <c r="K41" s="1">
        <v>550</v>
      </c>
    </row>
    <row r="42" spans="1:14" ht="240.5" customHeight="1" x14ac:dyDescent="0.35">
      <c r="A42" s="9" t="s">
        <v>30</v>
      </c>
      <c r="B42" s="8" t="s">
        <v>31</v>
      </c>
      <c r="C42" s="9">
        <v>1000</v>
      </c>
      <c r="D42" s="8" t="s">
        <v>80</v>
      </c>
      <c r="E42" s="13">
        <v>1006.31</v>
      </c>
      <c r="F42" s="18">
        <v>111.81</v>
      </c>
      <c r="G42" s="1">
        <v>111.81</v>
      </c>
      <c r="H42" s="1">
        <v>111.81</v>
      </c>
      <c r="I42" s="1">
        <v>111.81</v>
      </c>
      <c r="J42" s="1">
        <v>111.81</v>
      </c>
      <c r="K42" s="1">
        <v>111.81</v>
      </c>
      <c r="L42" s="1">
        <v>111.81</v>
      </c>
      <c r="M42" s="1">
        <v>111.81</v>
      </c>
      <c r="N42" s="1">
        <v>111.81</v>
      </c>
    </row>
    <row r="43" spans="1:14" ht="63.65" customHeight="1" x14ac:dyDescent="0.35">
      <c r="A43" s="2" t="s">
        <v>39</v>
      </c>
      <c r="B43" s="2" t="s">
        <v>40</v>
      </c>
      <c r="C43" s="2">
        <v>42</v>
      </c>
      <c r="D43" s="2" t="s">
        <v>83</v>
      </c>
      <c r="E43" s="14">
        <v>2500</v>
      </c>
      <c r="I43" s="1">
        <v>1250</v>
      </c>
      <c r="N43" s="1">
        <v>1250</v>
      </c>
    </row>
    <row r="44" spans="1:14" ht="122.4" customHeight="1" x14ac:dyDescent="0.35">
      <c r="A44" s="3" t="s">
        <v>41</v>
      </c>
      <c r="B44" s="3" t="s">
        <v>42</v>
      </c>
      <c r="C44" s="2">
        <v>3292</v>
      </c>
      <c r="D44" s="3" t="s">
        <v>84</v>
      </c>
      <c r="E44" s="14">
        <v>4993.1499999999996</v>
      </c>
      <c r="J44" s="1">
        <v>2496.58</v>
      </c>
      <c r="K44" s="1">
        <v>2496.58</v>
      </c>
    </row>
    <row r="45" spans="1:14" ht="48.65" customHeight="1" x14ac:dyDescent="0.35">
      <c r="A45" s="3" t="s">
        <v>63</v>
      </c>
      <c r="B45" s="3" t="s">
        <v>64</v>
      </c>
      <c r="C45" s="1">
        <v>568</v>
      </c>
      <c r="D45" s="3" t="s">
        <v>93</v>
      </c>
      <c r="E45" s="15">
        <v>2500</v>
      </c>
      <c r="J45" s="1">
        <v>1250</v>
      </c>
      <c r="K45" s="1">
        <v>1250</v>
      </c>
    </row>
    <row r="46" spans="1:14" ht="138.65" customHeight="1" x14ac:dyDescent="0.35">
      <c r="A46" s="4" t="s">
        <v>47</v>
      </c>
      <c r="B46" s="3" t="s">
        <v>48</v>
      </c>
      <c r="C46" s="1">
        <v>650</v>
      </c>
      <c r="D46" s="3" t="s">
        <v>87</v>
      </c>
      <c r="E46" s="15">
        <v>2220</v>
      </c>
      <c r="F46" s="1">
        <v>2220</v>
      </c>
    </row>
    <row r="47" spans="1:14" ht="146" customHeight="1" x14ac:dyDescent="0.35">
      <c r="A47" s="3" t="s">
        <v>53</v>
      </c>
      <c r="B47" s="3" t="s">
        <v>54</v>
      </c>
      <c r="C47" s="2">
        <v>500</v>
      </c>
      <c r="D47" s="3" t="s">
        <v>90</v>
      </c>
      <c r="E47" s="14">
        <v>3000</v>
      </c>
      <c r="I47" s="1">
        <v>1500</v>
      </c>
      <c r="N47" s="1">
        <v>1500</v>
      </c>
    </row>
    <row r="48" spans="1:14" ht="88" customHeight="1" x14ac:dyDescent="0.35">
      <c r="A48" s="3" t="s">
        <v>172</v>
      </c>
      <c r="B48" s="3" t="s">
        <v>173</v>
      </c>
      <c r="C48" s="9">
        <v>250</v>
      </c>
      <c r="D48" s="3" t="s">
        <v>174</v>
      </c>
      <c r="E48" s="26">
        <v>2500</v>
      </c>
      <c r="G48" s="17"/>
      <c r="H48" s="17"/>
      <c r="I48" s="17"/>
      <c r="J48" s="17"/>
      <c r="K48" s="17"/>
      <c r="L48" s="17">
        <v>2500</v>
      </c>
      <c r="M48" s="17"/>
      <c r="N48" s="17"/>
    </row>
    <row r="49" spans="1:14" ht="153" customHeight="1" x14ac:dyDescent="0.35">
      <c r="A49" s="3" t="s">
        <v>175</v>
      </c>
      <c r="B49" s="3" t="s">
        <v>176</v>
      </c>
      <c r="C49" s="9">
        <v>8000</v>
      </c>
      <c r="D49" s="3" t="s">
        <v>177</v>
      </c>
      <c r="E49" s="26">
        <v>2500</v>
      </c>
      <c r="G49" s="17"/>
      <c r="H49" s="17"/>
      <c r="I49" s="17"/>
      <c r="J49" s="17"/>
      <c r="K49" s="17"/>
      <c r="L49" s="17">
        <v>2500</v>
      </c>
      <c r="M49" s="17"/>
      <c r="N49" s="17"/>
    </row>
    <row r="50" spans="1:14" ht="33" customHeight="1" x14ac:dyDescent="0.35">
      <c r="A50" s="3" t="s">
        <v>178</v>
      </c>
      <c r="B50" s="3" t="s">
        <v>14</v>
      </c>
      <c r="C50" s="9">
        <v>500</v>
      </c>
      <c r="D50" s="3" t="s">
        <v>179</v>
      </c>
      <c r="E50" s="26">
        <v>5000</v>
      </c>
      <c r="G50" s="17"/>
      <c r="H50" s="17"/>
      <c r="I50" s="17"/>
      <c r="J50" s="17"/>
      <c r="K50" s="17"/>
      <c r="L50" s="17">
        <v>5000</v>
      </c>
      <c r="M50" s="17"/>
      <c r="N50" s="17"/>
    </row>
    <row r="51" spans="1:14" ht="171.5" customHeight="1" x14ac:dyDescent="0.35">
      <c r="A51" s="8" t="s">
        <v>32</v>
      </c>
      <c r="B51" s="8" t="s">
        <v>33</v>
      </c>
      <c r="C51" s="8">
        <v>250</v>
      </c>
      <c r="D51" s="8" t="s">
        <v>34</v>
      </c>
      <c r="E51" s="13">
        <v>5000</v>
      </c>
      <c r="L51" s="1">
        <v>5000</v>
      </c>
    </row>
    <row r="52" spans="1:14" ht="93.5" customHeight="1" x14ac:dyDescent="0.35">
      <c r="A52" s="3" t="s">
        <v>65</v>
      </c>
      <c r="B52" s="3" t="s">
        <v>33</v>
      </c>
      <c r="C52" s="1">
        <v>250</v>
      </c>
      <c r="D52" s="3" t="s">
        <v>94</v>
      </c>
      <c r="E52" s="15">
        <v>2500</v>
      </c>
      <c r="L52" s="1">
        <v>2500</v>
      </c>
    </row>
    <row r="53" spans="1:14" ht="74.5" customHeight="1" x14ac:dyDescent="0.35">
      <c r="A53" s="3" t="s">
        <v>55</v>
      </c>
      <c r="B53" s="3" t="s">
        <v>56</v>
      </c>
      <c r="C53" s="28">
        <v>4985</v>
      </c>
      <c r="D53" s="3" t="s">
        <v>198</v>
      </c>
      <c r="E53" s="14">
        <v>2834</v>
      </c>
      <c r="L53" s="1">
        <v>2834</v>
      </c>
    </row>
    <row r="54" spans="1:14" ht="76" customHeight="1" x14ac:dyDescent="0.35">
      <c r="A54" s="3" t="s">
        <v>180</v>
      </c>
      <c r="B54" s="3" t="s">
        <v>181</v>
      </c>
      <c r="C54" s="9">
        <v>250</v>
      </c>
      <c r="D54" s="3" t="s">
        <v>182</v>
      </c>
      <c r="E54" s="26">
        <v>2500</v>
      </c>
      <c r="G54" s="17"/>
      <c r="H54" s="17"/>
      <c r="I54" s="17"/>
      <c r="J54" s="17"/>
      <c r="K54" s="17"/>
      <c r="L54" s="17"/>
      <c r="M54" s="17">
        <v>2500</v>
      </c>
      <c r="N54" s="17"/>
    </row>
    <row r="55" spans="1:14" ht="41.5" customHeight="1" x14ac:dyDescent="0.35">
      <c r="A55" s="8" t="s">
        <v>19</v>
      </c>
      <c r="B55" s="8" t="s">
        <v>20</v>
      </c>
      <c r="C55" s="8">
        <v>75</v>
      </c>
      <c r="D55" s="8" t="s">
        <v>75</v>
      </c>
      <c r="E55" s="13">
        <v>1000</v>
      </c>
      <c r="I55" s="1">
        <v>1000</v>
      </c>
    </row>
    <row r="56" spans="1:14" ht="55.75" customHeight="1" x14ac:dyDescent="0.35">
      <c r="A56" s="2" t="s">
        <v>43</v>
      </c>
      <c r="B56" s="2" t="s">
        <v>44</v>
      </c>
      <c r="C56" s="2">
        <v>1000</v>
      </c>
      <c r="D56" s="2" t="s">
        <v>85</v>
      </c>
      <c r="E56" s="14">
        <v>2100</v>
      </c>
      <c r="I56" s="1">
        <v>2100</v>
      </c>
    </row>
    <row r="57" spans="1:14" ht="110.5" customHeight="1" x14ac:dyDescent="0.35">
      <c r="A57" s="3" t="s">
        <v>184</v>
      </c>
      <c r="B57" s="3" t="s">
        <v>199</v>
      </c>
      <c r="C57" s="9">
        <v>230</v>
      </c>
      <c r="D57" s="3" t="s">
        <v>185</v>
      </c>
      <c r="E57" s="20">
        <v>2500</v>
      </c>
      <c r="J57" s="1">
        <v>2500</v>
      </c>
    </row>
    <row r="58" spans="1:14" ht="55.75" customHeight="1" x14ac:dyDescent="0.35">
      <c r="A58" s="3" t="s">
        <v>186</v>
      </c>
      <c r="B58" s="3" t="s">
        <v>187</v>
      </c>
      <c r="C58" s="9">
        <v>45</v>
      </c>
      <c r="D58" s="3" t="s">
        <v>188</v>
      </c>
      <c r="E58" s="20">
        <v>2500</v>
      </c>
      <c r="J58" s="1">
        <v>2500</v>
      </c>
    </row>
    <row r="59" spans="1:14" ht="58.5" customHeight="1" x14ac:dyDescent="0.35">
      <c r="A59" s="9" t="s">
        <v>35</v>
      </c>
      <c r="B59" s="8" t="s">
        <v>36</v>
      </c>
      <c r="C59" s="9">
        <v>600</v>
      </c>
      <c r="D59" s="8" t="s">
        <v>81</v>
      </c>
      <c r="E59" s="13">
        <v>2500</v>
      </c>
      <c r="J59" s="1">
        <v>2500</v>
      </c>
    </row>
    <row r="60" spans="1:14" ht="104" customHeight="1" x14ac:dyDescent="0.35">
      <c r="A60" s="2" t="s">
        <v>45</v>
      </c>
      <c r="B60" s="2" t="s">
        <v>46</v>
      </c>
      <c r="C60" s="2">
        <v>500</v>
      </c>
      <c r="D60" s="3" t="s">
        <v>86</v>
      </c>
      <c r="E60" s="14">
        <v>3200</v>
      </c>
      <c r="J60" s="1">
        <v>3200</v>
      </c>
    </row>
    <row r="61" spans="1:14" ht="104.5" customHeight="1" x14ac:dyDescent="0.35">
      <c r="A61" s="4" t="s">
        <v>49</v>
      </c>
      <c r="B61" s="3" t="s">
        <v>50</v>
      </c>
      <c r="C61" s="2">
        <v>40</v>
      </c>
      <c r="D61" s="3" t="s">
        <v>88</v>
      </c>
      <c r="E61" s="15">
        <v>4700</v>
      </c>
      <c r="J61" s="1">
        <v>4700</v>
      </c>
    </row>
    <row r="62" spans="1:14" ht="117" customHeight="1" x14ac:dyDescent="0.35">
      <c r="A62" s="8" t="s">
        <v>21</v>
      </c>
      <c r="B62" s="8" t="s">
        <v>22</v>
      </c>
      <c r="C62" s="8">
        <v>60</v>
      </c>
      <c r="D62" s="8" t="s">
        <v>76</v>
      </c>
      <c r="E62" s="13">
        <v>2050</v>
      </c>
      <c r="N62" s="1">
        <v>2050</v>
      </c>
    </row>
    <row r="63" spans="1:14" ht="37.5" customHeight="1" x14ac:dyDescent="0.35">
      <c r="A63" s="3" t="s">
        <v>66</v>
      </c>
      <c r="B63" s="3" t="s">
        <v>67</v>
      </c>
      <c r="C63" s="1">
        <v>60</v>
      </c>
      <c r="D63" s="3" t="s">
        <v>95</v>
      </c>
      <c r="E63" s="15">
        <v>2500</v>
      </c>
      <c r="N63" s="1">
        <v>2500</v>
      </c>
    </row>
    <row r="64" spans="1:14" ht="31.75" customHeight="1" x14ac:dyDescent="0.35">
      <c r="A64" s="3" t="s">
        <v>189</v>
      </c>
      <c r="B64" s="3" t="s">
        <v>190</v>
      </c>
      <c r="C64" s="10">
        <v>200</v>
      </c>
      <c r="D64" s="3" t="s">
        <v>191</v>
      </c>
      <c r="E64" s="20">
        <v>2242</v>
      </c>
      <c r="N64" s="1">
        <v>2242</v>
      </c>
    </row>
    <row r="65" spans="1:14" ht="30" customHeight="1" x14ac:dyDescent="0.35">
      <c r="A65" s="9" t="s">
        <v>37</v>
      </c>
      <c r="B65" s="8" t="s">
        <v>38</v>
      </c>
      <c r="C65" s="9">
        <v>120</v>
      </c>
      <c r="D65" s="5" t="s">
        <v>82</v>
      </c>
      <c r="E65" s="13">
        <v>2500</v>
      </c>
      <c r="N65" s="1">
        <v>2500</v>
      </c>
    </row>
    <row r="66" spans="1:14" x14ac:dyDescent="0.35">
      <c r="A66" s="9"/>
      <c r="B66" s="9"/>
      <c r="C66" s="9">
        <f>SUM(C2:C65)</f>
        <v>72626</v>
      </c>
      <c r="D66" s="9"/>
      <c r="E66" s="13">
        <f>SUM(E2:E65)</f>
        <v>187768.46</v>
      </c>
      <c r="F66" s="1">
        <f>SUM(F2:F65)</f>
        <v>47703.9</v>
      </c>
      <c r="G66" s="1">
        <f>SUM(G2:G65)</f>
        <v>10792.34</v>
      </c>
      <c r="H66" s="1">
        <f>SUM(H2:H65)</f>
        <v>22752.340000000004</v>
      </c>
      <c r="I66" s="1">
        <f>SUM(I2:I65)</f>
        <v>15892.35</v>
      </c>
      <c r="J66" s="1">
        <f>SUM(J2:J65)</f>
        <v>28191.759999999998</v>
      </c>
      <c r="K66" s="1">
        <f>SUM(K2:K65)</f>
        <v>11959.43</v>
      </c>
      <c r="L66" s="1">
        <f>SUM(L2:L65)</f>
        <v>27890.68</v>
      </c>
      <c r="M66" s="1">
        <f>SUM(M2:M65)</f>
        <v>3167.35</v>
      </c>
      <c r="N66" s="1">
        <f>SUM(N2:N65)</f>
        <v>17084.350000000002</v>
      </c>
    </row>
    <row r="67" spans="1:14" x14ac:dyDescent="0.35">
      <c r="A67" s="9"/>
      <c r="B67" s="9"/>
      <c r="C67" s="9"/>
      <c r="D67" s="9"/>
      <c r="E67" s="9"/>
    </row>
    <row r="68" spans="1:14" x14ac:dyDescent="0.35">
      <c r="A68" s="9"/>
      <c r="B68" s="9"/>
      <c r="C68" s="9"/>
      <c r="D68" s="9"/>
      <c r="E68" s="9"/>
    </row>
    <row r="69" spans="1:14" x14ac:dyDescent="0.35">
      <c r="A69" s="9"/>
      <c r="B69" s="9"/>
      <c r="C69" s="9"/>
      <c r="D69" s="9"/>
      <c r="E69" s="9"/>
    </row>
    <row r="70" spans="1:14" x14ac:dyDescent="0.35">
      <c r="A70" s="9"/>
      <c r="B70" s="9"/>
      <c r="C70" s="9"/>
      <c r="D70" s="9"/>
      <c r="E70" s="9"/>
    </row>
    <row r="71" spans="1:14" x14ac:dyDescent="0.35">
      <c r="A71" s="9"/>
      <c r="B71" s="9"/>
      <c r="C71" s="9"/>
      <c r="D71" s="9"/>
      <c r="E71" s="9"/>
    </row>
    <row r="72" spans="1:14" x14ac:dyDescent="0.35">
      <c r="A72" s="9"/>
      <c r="B72" s="9"/>
      <c r="C72" s="9"/>
      <c r="D72" s="9"/>
      <c r="E72" s="9"/>
    </row>
    <row r="73" spans="1:14" x14ac:dyDescent="0.35">
      <c r="A73" s="9"/>
      <c r="B73" s="9"/>
      <c r="C73" s="9"/>
      <c r="D73" s="9"/>
      <c r="E73" s="9"/>
    </row>
    <row r="74" spans="1:14" x14ac:dyDescent="0.35">
      <c r="A74" s="9"/>
      <c r="B74" s="9"/>
      <c r="C74" s="9"/>
      <c r="D74" s="9"/>
      <c r="E74" s="9"/>
    </row>
    <row r="75" spans="1:14" x14ac:dyDescent="0.35">
      <c r="A75" s="9"/>
      <c r="B75" s="9"/>
      <c r="C75" s="9"/>
      <c r="D75" s="9"/>
      <c r="E75" s="9"/>
    </row>
    <row r="76" spans="1:14" x14ac:dyDescent="0.35">
      <c r="A76" s="9"/>
      <c r="B76" s="9"/>
      <c r="C76" s="9"/>
      <c r="D76" s="9"/>
      <c r="E76" s="9"/>
    </row>
    <row r="77" spans="1:14" x14ac:dyDescent="0.35">
      <c r="A77" s="9"/>
      <c r="B77" s="9"/>
      <c r="C77" s="9"/>
      <c r="D77" s="9"/>
      <c r="E77" s="9"/>
    </row>
    <row r="78" spans="1:14" x14ac:dyDescent="0.35">
      <c r="A78" s="9"/>
      <c r="B78" s="9"/>
      <c r="C78" s="9"/>
      <c r="D78" s="9"/>
      <c r="E78" s="9"/>
    </row>
    <row r="79" spans="1:14" x14ac:dyDescent="0.35">
      <c r="A79" s="9"/>
      <c r="B79" s="9"/>
      <c r="C79" s="9"/>
      <c r="D79" s="9"/>
      <c r="E79" s="9"/>
    </row>
    <row r="80" spans="1:14" x14ac:dyDescent="0.35">
      <c r="A80" s="9"/>
      <c r="B80" s="9"/>
      <c r="C80" s="9"/>
      <c r="D80" s="9"/>
      <c r="E80" s="9"/>
    </row>
    <row r="81" spans="1:5" x14ac:dyDescent="0.35">
      <c r="A81" s="9"/>
      <c r="B81" s="9"/>
      <c r="C81" s="9"/>
      <c r="D81" s="9"/>
      <c r="E81" s="9"/>
    </row>
  </sheetData>
  <sortState xmlns:xlrd2="http://schemas.microsoft.com/office/spreadsheetml/2017/richdata2" ref="A2:N66">
    <sortCondition ref="A1:A66"/>
  </sortState>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B94A8-8B6C-498D-9AFE-56E76AF7F7E5}">
  <dimension ref="A1:O16"/>
  <sheetViews>
    <sheetView workbookViewId="0">
      <pane ySplit="1" topLeftCell="A2" activePane="bottomLeft" state="frozen"/>
      <selection pane="bottomLeft" activeCell="F4" sqref="F4"/>
    </sheetView>
  </sheetViews>
  <sheetFormatPr defaultRowHeight="14.5" x14ac:dyDescent="0.35"/>
  <cols>
    <col min="1" max="1" width="14" customWidth="1"/>
    <col min="2" max="2" width="15.26953125" customWidth="1"/>
    <col min="3" max="3" width="33.81640625" customWidth="1"/>
    <col min="4" max="4" width="14.90625" style="1" customWidth="1"/>
    <col min="5" max="5" width="15" style="1" customWidth="1"/>
    <col min="6" max="14" width="11.36328125" style="25" customWidth="1"/>
    <col min="15" max="15" width="17.26953125" customWidth="1"/>
  </cols>
  <sheetData>
    <row r="1" spans="1:15" ht="29" x14ac:dyDescent="0.35">
      <c r="A1" s="29" t="s">
        <v>0</v>
      </c>
      <c r="B1" s="30" t="s">
        <v>223</v>
      </c>
      <c r="C1" s="38" t="s">
        <v>201</v>
      </c>
      <c r="D1" s="43" t="s">
        <v>202</v>
      </c>
      <c r="E1" s="1" t="s">
        <v>203</v>
      </c>
      <c r="F1" s="41" t="s">
        <v>98</v>
      </c>
      <c r="G1" s="31" t="s">
        <v>96</v>
      </c>
      <c r="H1" s="31" t="s">
        <v>97</v>
      </c>
      <c r="I1" s="31" t="s">
        <v>99</v>
      </c>
      <c r="J1" s="31" t="s">
        <v>100</v>
      </c>
      <c r="K1" s="31" t="s">
        <v>101</v>
      </c>
      <c r="L1" s="31" t="s">
        <v>102</v>
      </c>
      <c r="M1" s="31" t="s">
        <v>103</v>
      </c>
      <c r="N1" s="31" t="s">
        <v>104</v>
      </c>
      <c r="O1" s="31"/>
    </row>
    <row r="2" spans="1:15" ht="43.5" x14ac:dyDescent="0.35">
      <c r="A2" s="32" t="s">
        <v>204</v>
      </c>
      <c r="B2" s="33" t="s">
        <v>225</v>
      </c>
      <c r="C2" s="14" t="s">
        <v>224</v>
      </c>
      <c r="D2" s="1">
        <v>2498.46</v>
      </c>
      <c r="E2" s="1">
        <v>300</v>
      </c>
      <c r="F2" s="42"/>
      <c r="G2" s="1"/>
      <c r="H2" s="1">
        <v>2498.46</v>
      </c>
      <c r="I2" s="1"/>
      <c r="J2" s="1"/>
      <c r="K2" s="1"/>
      <c r="L2" s="1"/>
      <c r="M2" s="1"/>
      <c r="N2" s="1"/>
      <c r="O2" s="1"/>
    </row>
    <row r="3" spans="1:15" ht="43.5" x14ac:dyDescent="0.35">
      <c r="A3" s="33" t="s">
        <v>239</v>
      </c>
      <c r="B3" s="33" t="s">
        <v>251</v>
      </c>
      <c r="C3" s="39" t="s">
        <v>240</v>
      </c>
      <c r="D3" s="1">
        <v>2500</v>
      </c>
      <c r="E3" s="1">
        <v>45</v>
      </c>
      <c r="F3" s="42"/>
      <c r="G3" s="1"/>
      <c r="H3" s="1"/>
      <c r="I3" s="1"/>
      <c r="J3" s="1"/>
      <c r="K3" s="1"/>
      <c r="L3" s="34"/>
      <c r="M3" s="1"/>
      <c r="N3" s="1">
        <v>2500</v>
      </c>
      <c r="O3" s="1"/>
    </row>
    <row r="4" spans="1:15" ht="130.5" x14ac:dyDescent="0.35">
      <c r="A4" s="32" t="s">
        <v>205</v>
      </c>
      <c r="B4" s="33" t="s">
        <v>226</v>
      </c>
      <c r="C4" s="14" t="s">
        <v>227</v>
      </c>
      <c r="D4" s="1">
        <v>1775</v>
      </c>
      <c r="E4" s="1">
        <v>100</v>
      </c>
      <c r="F4" s="42"/>
      <c r="G4" s="34"/>
      <c r="H4" s="1"/>
      <c r="I4" s="1"/>
      <c r="J4" s="1"/>
      <c r="K4" s="1"/>
      <c r="L4" s="1">
        <v>1775</v>
      </c>
      <c r="M4" s="1"/>
      <c r="N4" s="1"/>
      <c r="O4" s="1"/>
    </row>
    <row r="5" spans="1:15" ht="145" x14ac:dyDescent="0.35">
      <c r="A5" s="32" t="s">
        <v>206</v>
      </c>
      <c r="B5" s="33" t="s">
        <v>228</v>
      </c>
      <c r="C5" s="14" t="s">
        <v>229</v>
      </c>
      <c r="D5" s="1">
        <v>2500</v>
      </c>
      <c r="E5" s="1">
        <v>216</v>
      </c>
      <c r="F5" s="42"/>
      <c r="G5" s="1">
        <v>2500</v>
      </c>
      <c r="H5" s="1"/>
      <c r="I5" s="1"/>
      <c r="J5" s="1"/>
      <c r="K5" s="1"/>
      <c r="L5" s="1"/>
      <c r="M5" s="1"/>
      <c r="N5" s="1"/>
    </row>
    <row r="6" spans="1:15" ht="29" x14ac:dyDescent="0.35">
      <c r="A6" s="32" t="s">
        <v>207</v>
      </c>
      <c r="B6" s="33" t="s">
        <v>230</v>
      </c>
      <c r="C6" s="14" t="s">
        <v>231</v>
      </c>
      <c r="D6" s="1">
        <v>2500</v>
      </c>
      <c r="E6" s="1">
        <v>300</v>
      </c>
      <c r="F6" s="42"/>
      <c r="G6" s="1"/>
      <c r="H6" s="1"/>
      <c r="I6" s="1"/>
      <c r="J6" s="1"/>
      <c r="K6" s="1"/>
      <c r="L6" s="1"/>
      <c r="M6" s="1"/>
      <c r="N6" s="1"/>
      <c r="O6" s="34" t="s">
        <v>208</v>
      </c>
    </row>
    <row r="7" spans="1:15" ht="29" x14ac:dyDescent="0.35">
      <c r="A7" s="32" t="s">
        <v>209</v>
      </c>
      <c r="B7" s="33" t="s">
        <v>232</v>
      </c>
      <c r="C7" s="14" t="s">
        <v>233</v>
      </c>
      <c r="D7" s="1">
        <v>2500</v>
      </c>
      <c r="E7" s="1">
        <v>200</v>
      </c>
      <c r="F7" s="42"/>
      <c r="G7" s="1"/>
      <c r="H7" s="1"/>
      <c r="I7" s="1"/>
      <c r="J7" s="1"/>
      <c r="K7" s="1"/>
      <c r="L7" s="1"/>
      <c r="M7" s="1"/>
      <c r="N7" s="1"/>
      <c r="O7" s="1" t="s">
        <v>210</v>
      </c>
    </row>
    <row r="8" spans="1:15" ht="145" x14ac:dyDescent="0.35">
      <c r="A8" s="32" t="s">
        <v>211</v>
      </c>
      <c r="B8" s="33" t="s">
        <v>234</v>
      </c>
      <c r="C8" s="14" t="s">
        <v>212</v>
      </c>
      <c r="D8" s="1">
        <v>2000</v>
      </c>
      <c r="E8" s="1">
        <v>40</v>
      </c>
      <c r="F8" s="42"/>
      <c r="G8" s="1"/>
      <c r="H8" s="1"/>
      <c r="I8" s="1"/>
      <c r="J8" s="1"/>
      <c r="K8" s="1"/>
      <c r="L8" s="1"/>
      <c r="M8" s="1"/>
      <c r="N8" s="1"/>
      <c r="O8" s="1" t="s">
        <v>213</v>
      </c>
    </row>
    <row r="9" spans="1:15" ht="130.5" x14ac:dyDescent="0.35">
      <c r="A9" s="32" t="s">
        <v>214</v>
      </c>
      <c r="B9" s="33" t="s">
        <v>235</v>
      </c>
      <c r="C9" s="14" t="s">
        <v>215</v>
      </c>
      <c r="D9" s="1">
        <v>2400</v>
      </c>
      <c r="E9" s="1">
        <v>40</v>
      </c>
      <c r="F9" s="42"/>
      <c r="G9" s="1"/>
      <c r="H9" s="1"/>
      <c r="I9" s="1"/>
      <c r="J9" s="1"/>
      <c r="K9" s="1"/>
      <c r="L9" s="1"/>
      <c r="M9" s="1"/>
      <c r="N9" s="1"/>
      <c r="O9" s="1" t="s">
        <v>216</v>
      </c>
    </row>
    <row r="10" spans="1:15" ht="101.5" x14ac:dyDescent="0.35">
      <c r="A10" s="32" t="s">
        <v>217</v>
      </c>
      <c r="B10" s="33" t="s">
        <v>236</v>
      </c>
      <c r="C10" s="14" t="s">
        <v>218</v>
      </c>
      <c r="D10" s="1">
        <v>1009.58</v>
      </c>
      <c r="E10" s="1">
        <v>16</v>
      </c>
      <c r="F10" s="42"/>
      <c r="G10" s="1"/>
      <c r="H10" s="1"/>
      <c r="I10" s="1"/>
      <c r="J10" s="1"/>
      <c r="K10" s="1"/>
      <c r="L10" s="1"/>
      <c r="M10" s="1"/>
      <c r="N10" s="1"/>
      <c r="O10" s="1" t="s">
        <v>241</v>
      </c>
    </row>
    <row r="11" spans="1:15" ht="29" x14ac:dyDescent="0.35">
      <c r="A11" s="33" t="s">
        <v>242</v>
      </c>
      <c r="B11" s="33" t="s">
        <v>243</v>
      </c>
      <c r="C11" s="39" t="s">
        <v>244</v>
      </c>
      <c r="D11" s="1">
        <v>2000</v>
      </c>
      <c r="E11" s="1">
        <v>180</v>
      </c>
      <c r="F11" s="42"/>
      <c r="G11" s="1"/>
      <c r="H11" s="1"/>
      <c r="I11" s="1"/>
      <c r="J11" s="1"/>
      <c r="K11" s="1"/>
      <c r="L11" s="1"/>
      <c r="M11" s="1"/>
      <c r="N11" s="1"/>
      <c r="O11" s="2" t="s">
        <v>245</v>
      </c>
    </row>
    <row r="12" spans="1:15" ht="116" x14ac:dyDescent="0.35">
      <c r="A12" s="33" t="s">
        <v>246</v>
      </c>
      <c r="B12" s="33" t="s">
        <v>252</v>
      </c>
      <c r="C12" s="14" t="s">
        <v>247</v>
      </c>
      <c r="D12" s="1">
        <v>1500</v>
      </c>
      <c r="E12" s="1">
        <v>100</v>
      </c>
      <c r="F12" s="42"/>
      <c r="G12" s="1"/>
      <c r="H12" s="1"/>
      <c r="I12" s="1"/>
      <c r="J12" s="1"/>
      <c r="K12" s="1"/>
      <c r="L12" s="1"/>
      <c r="M12" s="1"/>
      <c r="N12" s="1"/>
      <c r="O12" s="2" t="s">
        <v>248</v>
      </c>
    </row>
    <row r="13" spans="1:15" ht="145" x14ac:dyDescent="0.35">
      <c r="A13" s="32" t="s">
        <v>219</v>
      </c>
      <c r="B13" s="33" t="s">
        <v>237</v>
      </c>
      <c r="C13" s="14" t="s">
        <v>220</v>
      </c>
      <c r="D13" s="1">
        <v>2500</v>
      </c>
      <c r="E13" s="1">
        <v>124</v>
      </c>
      <c r="F13" s="42"/>
      <c r="G13" s="1"/>
      <c r="H13" s="1"/>
      <c r="I13" s="1"/>
      <c r="J13" s="1"/>
      <c r="K13" s="1"/>
      <c r="L13" s="1"/>
      <c r="M13" s="1">
        <v>2500</v>
      </c>
      <c r="N13" s="1"/>
      <c r="O13" s="1"/>
    </row>
    <row r="14" spans="1:15" ht="29" x14ac:dyDescent="0.35">
      <c r="A14" s="33" t="s">
        <v>249</v>
      </c>
      <c r="B14" s="33" t="s">
        <v>253</v>
      </c>
      <c r="C14" s="39" t="s">
        <v>250</v>
      </c>
      <c r="D14" s="1">
        <v>2500</v>
      </c>
      <c r="E14" s="1">
        <v>100</v>
      </c>
      <c r="F14" s="42"/>
      <c r="G14" s="1"/>
      <c r="H14" s="1"/>
      <c r="I14" s="1"/>
      <c r="J14" s="1"/>
      <c r="K14" s="1"/>
      <c r="L14" s="1"/>
      <c r="M14" s="1"/>
      <c r="N14" s="1"/>
      <c r="O14" s="1"/>
    </row>
    <row r="15" spans="1:15" ht="145" x14ac:dyDescent="0.35">
      <c r="A15" s="32" t="s">
        <v>221</v>
      </c>
      <c r="B15" s="33" t="s">
        <v>238</v>
      </c>
      <c r="C15" s="14" t="s">
        <v>222</v>
      </c>
      <c r="D15" s="1">
        <v>2500</v>
      </c>
      <c r="E15" s="1">
        <v>60</v>
      </c>
      <c r="F15" s="42"/>
      <c r="G15" s="1"/>
      <c r="H15" s="1"/>
      <c r="I15" s="1"/>
      <c r="J15" s="1"/>
      <c r="K15" s="1"/>
      <c r="L15" s="1"/>
      <c r="M15" s="1"/>
      <c r="N15" s="1">
        <f>SUM(N2:N13)</f>
        <v>2500</v>
      </c>
      <c r="O15" s="1"/>
    </row>
    <row r="16" spans="1:15" ht="15" thickBot="1" x14ac:dyDescent="0.4">
      <c r="A16" s="35"/>
      <c r="B16" s="36"/>
      <c r="C16" s="40"/>
      <c r="D16" s="1">
        <f>SUM(D2:D15)</f>
        <v>30683.040000000001</v>
      </c>
      <c r="E16" s="1">
        <f>SUM(E2:E15)</f>
        <v>1821</v>
      </c>
      <c r="F16" s="42">
        <f>SUM(F2:F15)</f>
        <v>0</v>
      </c>
      <c r="G16" s="1">
        <f>SUM(G2:G15)</f>
        <v>2500</v>
      </c>
      <c r="H16" s="1">
        <f>SUM(H2:H15)</f>
        <v>2498.46</v>
      </c>
      <c r="I16" s="1">
        <f>SUM(I2:I15)</f>
        <v>0</v>
      </c>
      <c r="J16" s="1">
        <f>SUM(J2:J15)</f>
        <v>0</v>
      </c>
      <c r="K16" s="1">
        <f>SUM(K2:K15)</f>
        <v>0</v>
      </c>
      <c r="L16" s="1">
        <f>SUM(L2:L15)</f>
        <v>1775</v>
      </c>
      <c r="M16" s="1">
        <f>SUM(M2:M15)</f>
        <v>2500</v>
      </c>
      <c r="N16" s="1">
        <f>SUM(N2:N15)</f>
        <v>5000</v>
      </c>
      <c r="O16" s="1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6D9EB-4F18-4562-A3FF-499A6080E5D9}">
  <dimension ref="A1:O7"/>
  <sheetViews>
    <sheetView workbookViewId="0">
      <selection activeCell="B15" sqref="B15"/>
    </sheetView>
  </sheetViews>
  <sheetFormatPr defaultRowHeight="14.5" x14ac:dyDescent="0.35"/>
  <cols>
    <col min="1" max="1" width="15.1796875" customWidth="1"/>
    <col min="2" max="2" width="13.453125" customWidth="1"/>
    <col min="3" max="3" width="13.6328125" customWidth="1"/>
    <col min="4" max="4" width="39" customWidth="1"/>
    <col min="5" max="5" width="17" customWidth="1"/>
    <col min="6" max="6" width="12.90625" customWidth="1"/>
    <col min="10" max="10" width="10.81640625" customWidth="1"/>
    <col min="11" max="11" width="9.90625" customWidth="1"/>
    <col min="12" max="12" width="12.90625" customWidth="1"/>
    <col min="13" max="13" width="9.81640625" customWidth="1"/>
  </cols>
  <sheetData>
    <row r="1" spans="1:15" ht="58" x14ac:dyDescent="0.35">
      <c r="A1" s="47" t="s">
        <v>0</v>
      </c>
      <c r="B1" s="47" t="s">
        <v>223</v>
      </c>
      <c r="C1" s="47" t="s">
        <v>200</v>
      </c>
      <c r="D1" s="47" t="s">
        <v>201</v>
      </c>
      <c r="E1" s="48" t="s">
        <v>202</v>
      </c>
      <c r="F1" s="44" t="s">
        <v>203</v>
      </c>
      <c r="G1" s="44" t="s">
        <v>96</v>
      </c>
      <c r="H1" s="45" t="s">
        <v>97</v>
      </c>
      <c r="I1" s="45" t="s">
        <v>98</v>
      </c>
      <c r="J1" s="45" t="s">
        <v>99</v>
      </c>
      <c r="K1" s="45" t="s">
        <v>100</v>
      </c>
      <c r="L1" s="45" t="s">
        <v>101</v>
      </c>
      <c r="M1" s="45" t="s">
        <v>102</v>
      </c>
      <c r="N1" s="45" t="s">
        <v>103</v>
      </c>
      <c r="O1" s="45" t="s">
        <v>104</v>
      </c>
    </row>
    <row r="2" spans="1:15" ht="114" customHeight="1" x14ac:dyDescent="0.35">
      <c r="A2" s="33" t="s">
        <v>254</v>
      </c>
      <c r="B2" s="33" t="s">
        <v>269</v>
      </c>
      <c r="C2" s="33" t="s">
        <v>255</v>
      </c>
      <c r="D2" s="2" t="s">
        <v>256</v>
      </c>
      <c r="E2" s="34">
        <v>22188</v>
      </c>
      <c r="F2" s="1">
        <v>45</v>
      </c>
      <c r="G2" s="1">
        <v>22188</v>
      </c>
      <c r="H2" s="16"/>
      <c r="I2" s="16"/>
      <c r="J2" s="16"/>
      <c r="K2" s="16"/>
      <c r="L2" s="16"/>
      <c r="M2" s="16"/>
      <c r="N2" s="16"/>
      <c r="O2" s="16"/>
    </row>
    <row r="3" spans="1:15" ht="116.5" customHeight="1" x14ac:dyDescent="0.35">
      <c r="A3" s="33" t="s">
        <v>257</v>
      </c>
      <c r="B3" s="33" t="s">
        <v>270</v>
      </c>
      <c r="C3" s="33" t="s">
        <v>258</v>
      </c>
      <c r="D3" s="2" t="s">
        <v>259</v>
      </c>
      <c r="E3" s="34">
        <v>20000</v>
      </c>
      <c r="F3" s="1">
        <v>1620</v>
      </c>
      <c r="G3" s="1"/>
      <c r="H3" s="16"/>
      <c r="I3" s="16">
        <v>4000</v>
      </c>
      <c r="J3" s="16">
        <v>4000</v>
      </c>
      <c r="K3" s="16"/>
      <c r="L3" s="16"/>
      <c r="M3" s="16"/>
      <c r="N3" s="16">
        <v>4000</v>
      </c>
      <c r="O3" s="16">
        <v>4000</v>
      </c>
    </row>
    <row r="4" spans="1:15" ht="118.5" customHeight="1" x14ac:dyDescent="0.35">
      <c r="A4" s="33" t="s">
        <v>260</v>
      </c>
      <c r="B4" s="33" t="s">
        <v>271</v>
      </c>
      <c r="C4" s="33" t="s">
        <v>261</v>
      </c>
      <c r="D4" s="2" t="s">
        <v>262</v>
      </c>
      <c r="E4" s="34">
        <v>21874.75</v>
      </c>
      <c r="F4" s="1">
        <v>150</v>
      </c>
      <c r="G4" s="1">
        <v>21874.75</v>
      </c>
      <c r="H4" s="16"/>
      <c r="I4" s="16"/>
      <c r="J4" s="16"/>
      <c r="K4" s="16"/>
      <c r="L4" s="16"/>
      <c r="M4" s="16"/>
      <c r="N4" s="16"/>
      <c r="O4" s="16"/>
    </row>
    <row r="5" spans="1:15" ht="114.5" customHeight="1" x14ac:dyDescent="0.35">
      <c r="A5" s="33" t="s">
        <v>263</v>
      </c>
      <c r="B5" s="33" t="s">
        <v>272</v>
      </c>
      <c r="C5" s="33" t="s">
        <v>264</v>
      </c>
      <c r="D5" s="2" t="s">
        <v>265</v>
      </c>
      <c r="E5" s="34">
        <v>46470</v>
      </c>
      <c r="F5" s="1">
        <v>28</v>
      </c>
      <c r="G5" s="1"/>
      <c r="H5" s="16"/>
      <c r="I5" s="16"/>
      <c r="J5" s="16"/>
      <c r="K5" s="16">
        <v>23235</v>
      </c>
      <c r="L5" s="16">
        <v>23235</v>
      </c>
      <c r="M5" s="16"/>
      <c r="N5" s="16"/>
      <c r="O5" s="16"/>
    </row>
    <row r="6" spans="1:15" ht="130.5" x14ac:dyDescent="0.35">
      <c r="A6" s="33" t="s">
        <v>266</v>
      </c>
      <c r="B6" s="33" t="s">
        <v>273</v>
      </c>
      <c r="C6" s="33" t="s">
        <v>267</v>
      </c>
      <c r="D6" s="2" t="s">
        <v>268</v>
      </c>
      <c r="E6" s="34">
        <v>26840</v>
      </c>
      <c r="F6" s="1">
        <v>16</v>
      </c>
      <c r="G6" s="1"/>
      <c r="H6" s="16"/>
      <c r="I6" s="16"/>
      <c r="J6" s="34">
        <v>26840</v>
      </c>
      <c r="K6" s="16"/>
      <c r="L6" s="16"/>
      <c r="M6" s="16"/>
      <c r="N6" s="16"/>
      <c r="O6" s="16"/>
    </row>
    <row r="7" spans="1:15" x14ac:dyDescent="0.35">
      <c r="A7" s="1"/>
      <c r="B7" s="1"/>
      <c r="C7" s="1"/>
      <c r="D7" s="1"/>
      <c r="E7" s="46">
        <f t="shared" ref="E7:O7" si="0">SUM(E2:E6)</f>
        <v>137372.75</v>
      </c>
      <c r="F7" s="1">
        <f t="shared" si="0"/>
        <v>1859</v>
      </c>
      <c r="G7" s="1">
        <f t="shared" si="0"/>
        <v>44062.75</v>
      </c>
      <c r="H7" s="16">
        <f t="shared" si="0"/>
        <v>0</v>
      </c>
      <c r="I7" s="16">
        <f t="shared" si="0"/>
        <v>4000</v>
      </c>
      <c r="J7" s="16">
        <f t="shared" si="0"/>
        <v>30840</v>
      </c>
      <c r="K7" s="16">
        <f t="shared" si="0"/>
        <v>23235</v>
      </c>
      <c r="L7" s="16">
        <f t="shared" si="0"/>
        <v>23235</v>
      </c>
      <c r="M7" s="16">
        <f t="shared" si="0"/>
        <v>0</v>
      </c>
      <c r="N7" s="16">
        <f t="shared" si="0"/>
        <v>4000</v>
      </c>
      <c r="O7" s="16">
        <f t="shared" si="0"/>
        <v>4000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5B5E2-0EC1-4649-B290-F035CEE2D219}">
  <dimension ref="A1:O11"/>
  <sheetViews>
    <sheetView tabSelected="1" workbookViewId="0">
      <pane ySplit="1" topLeftCell="A2" activePane="bottomLeft" state="frozen"/>
      <selection pane="bottomLeft" activeCell="C10" sqref="C10"/>
    </sheetView>
  </sheetViews>
  <sheetFormatPr defaultRowHeight="14.5" x14ac:dyDescent="0.35"/>
  <cols>
    <col min="2" max="2" width="16.90625" customWidth="1"/>
    <col min="3" max="3" width="13.26953125" customWidth="1"/>
    <col min="4" max="4" width="35.54296875" customWidth="1"/>
    <col min="5" max="5" width="17.26953125" customWidth="1"/>
  </cols>
  <sheetData>
    <row r="1" spans="1:15" ht="58" x14ac:dyDescent="0.35">
      <c r="A1" s="49" t="s">
        <v>0</v>
      </c>
      <c r="B1" s="49" t="s">
        <v>223</v>
      </c>
      <c r="C1" s="49" t="s">
        <v>200</v>
      </c>
      <c r="D1" s="49" t="s">
        <v>201</v>
      </c>
      <c r="E1" s="50" t="s">
        <v>202</v>
      </c>
      <c r="F1" s="51" t="s">
        <v>203</v>
      </c>
      <c r="G1" s="51" t="s">
        <v>96</v>
      </c>
      <c r="H1" s="51" t="s">
        <v>97</v>
      </c>
      <c r="I1" s="51" t="s">
        <v>98</v>
      </c>
      <c r="J1" s="51" t="s">
        <v>99</v>
      </c>
      <c r="K1" s="51" t="s">
        <v>100</v>
      </c>
      <c r="L1" s="51" t="s">
        <v>101</v>
      </c>
      <c r="M1" s="51" t="s">
        <v>102</v>
      </c>
      <c r="N1" s="51" t="s">
        <v>103</v>
      </c>
      <c r="O1" s="51" t="s">
        <v>104</v>
      </c>
    </row>
    <row r="2" spans="1:15" ht="409.5" hidden="1" x14ac:dyDescent="0.35">
      <c r="A2" s="33" t="s">
        <v>274</v>
      </c>
      <c r="B2" s="33" t="s">
        <v>301</v>
      </c>
      <c r="C2" s="33" t="s">
        <v>275</v>
      </c>
      <c r="D2" s="2" t="s">
        <v>276</v>
      </c>
      <c r="E2" s="34">
        <v>1500</v>
      </c>
      <c r="F2" s="1">
        <v>350</v>
      </c>
      <c r="G2" s="1"/>
      <c r="H2" s="1"/>
      <c r="I2" s="1">
        <v>1500</v>
      </c>
      <c r="J2" s="1"/>
      <c r="K2" s="1"/>
      <c r="L2" s="1"/>
      <c r="M2" s="1"/>
      <c r="N2" s="1"/>
      <c r="O2" s="1"/>
    </row>
    <row r="3" spans="1:15" ht="145" x14ac:dyDescent="0.35">
      <c r="A3" s="33" t="s">
        <v>277</v>
      </c>
      <c r="B3" s="33" t="s">
        <v>302</v>
      </c>
      <c r="C3" s="33" t="s">
        <v>278</v>
      </c>
      <c r="D3" s="2" t="s">
        <v>279</v>
      </c>
      <c r="E3" s="34">
        <v>1000</v>
      </c>
      <c r="F3" s="1">
        <v>16</v>
      </c>
      <c r="G3" s="1"/>
      <c r="H3" s="1"/>
      <c r="I3" s="1">
        <v>1000</v>
      </c>
      <c r="J3" s="1"/>
      <c r="K3" s="1"/>
      <c r="L3" s="1"/>
      <c r="M3" s="1"/>
      <c r="N3" s="1"/>
      <c r="O3" s="1"/>
    </row>
    <row r="4" spans="1:15" ht="58" x14ac:dyDescent="0.35">
      <c r="A4" s="33" t="s">
        <v>280</v>
      </c>
      <c r="B4" s="33" t="s">
        <v>303</v>
      </c>
      <c r="C4" s="33" t="s">
        <v>281</v>
      </c>
      <c r="D4" s="2" t="s">
        <v>282</v>
      </c>
      <c r="E4" s="34">
        <v>2000</v>
      </c>
      <c r="F4" s="1">
        <v>240</v>
      </c>
      <c r="G4" s="1"/>
      <c r="H4" s="1">
        <v>2000</v>
      </c>
      <c r="I4" s="1"/>
      <c r="J4" s="1"/>
      <c r="K4" s="1"/>
      <c r="L4" s="1"/>
      <c r="M4" s="1"/>
      <c r="N4" s="1"/>
      <c r="O4" s="1"/>
    </row>
    <row r="5" spans="1:15" ht="174" x14ac:dyDescent="0.35">
      <c r="A5" s="33" t="s">
        <v>283</v>
      </c>
      <c r="B5" s="33" t="s">
        <v>304</v>
      </c>
      <c r="C5" s="33" t="s">
        <v>284</v>
      </c>
      <c r="D5" s="2" t="s">
        <v>285</v>
      </c>
      <c r="E5" s="34">
        <v>5000</v>
      </c>
      <c r="F5" s="1">
        <v>159</v>
      </c>
      <c r="G5" s="1">
        <v>555.55999999999995</v>
      </c>
      <c r="H5" s="1">
        <v>555.55999999999995</v>
      </c>
      <c r="I5" s="1">
        <v>555.55999999999995</v>
      </c>
      <c r="J5" s="1">
        <v>555.55999999999995</v>
      </c>
      <c r="K5" s="1">
        <v>555.55999999999995</v>
      </c>
      <c r="L5" s="1">
        <v>555.55999999999995</v>
      </c>
      <c r="M5" s="1">
        <v>555.55999999999995</v>
      </c>
      <c r="N5" s="1">
        <v>555.55999999999995</v>
      </c>
      <c r="O5" s="1">
        <v>555.55999999999995</v>
      </c>
    </row>
    <row r="6" spans="1:15" ht="174" x14ac:dyDescent="0.35">
      <c r="A6" s="33" t="s">
        <v>286</v>
      </c>
      <c r="B6" s="33" t="s">
        <v>305</v>
      </c>
      <c r="C6" s="33" t="s">
        <v>287</v>
      </c>
      <c r="D6" s="2" t="s">
        <v>288</v>
      </c>
      <c r="E6" s="34">
        <v>5000</v>
      </c>
      <c r="F6" s="1">
        <v>72</v>
      </c>
      <c r="G6" s="1">
        <v>2500</v>
      </c>
      <c r="H6" s="1"/>
      <c r="I6" s="1"/>
      <c r="J6" s="1"/>
      <c r="K6" s="1"/>
      <c r="L6" s="1"/>
      <c r="M6" s="1">
        <v>2500</v>
      </c>
      <c r="N6" s="1"/>
      <c r="O6" s="1"/>
    </row>
    <row r="7" spans="1:15" ht="145.5" thickBot="1" x14ac:dyDescent="0.4">
      <c r="A7" s="52" t="s">
        <v>289</v>
      </c>
      <c r="B7" s="52" t="s">
        <v>306</v>
      </c>
      <c r="C7" s="52" t="s">
        <v>290</v>
      </c>
      <c r="D7" s="53" t="s">
        <v>291</v>
      </c>
      <c r="E7" s="54">
        <v>2500</v>
      </c>
      <c r="F7" s="1">
        <v>1500</v>
      </c>
      <c r="G7" s="1"/>
      <c r="H7" s="1"/>
      <c r="I7" s="1"/>
      <c r="J7" s="1"/>
      <c r="K7" s="1"/>
      <c r="L7" s="1"/>
      <c r="M7" s="1">
        <v>2500</v>
      </c>
      <c r="N7" s="1"/>
      <c r="O7" s="1"/>
    </row>
    <row r="8" spans="1:15" ht="145" x14ac:dyDescent="0.35">
      <c r="A8" s="55" t="s">
        <v>292</v>
      </c>
      <c r="B8" s="56" t="s">
        <v>307</v>
      </c>
      <c r="C8" s="56" t="s">
        <v>293</v>
      </c>
      <c r="D8" s="57" t="s">
        <v>294</v>
      </c>
      <c r="E8" s="58">
        <v>2500</v>
      </c>
      <c r="F8" s="42">
        <v>130</v>
      </c>
      <c r="G8" s="1"/>
      <c r="H8" s="1"/>
      <c r="I8" s="1"/>
      <c r="J8" s="1"/>
      <c r="K8" s="1"/>
      <c r="L8" s="1"/>
      <c r="M8" s="1"/>
      <c r="N8" s="1">
        <v>2500</v>
      </c>
      <c r="O8" s="1"/>
    </row>
    <row r="9" spans="1:15" ht="101.5" x14ac:dyDescent="0.35">
      <c r="A9" s="32" t="s">
        <v>295</v>
      </c>
      <c r="B9" s="33" t="s">
        <v>308</v>
      </c>
      <c r="C9" s="33" t="s">
        <v>296</v>
      </c>
      <c r="D9" s="2" t="s">
        <v>297</v>
      </c>
      <c r="E9" s="34">
        <v>5000</v>
      </c>
      <c r="F9" s="42">
        <v>100</v>
      </c>
      <c r="G9" s="1"/>
      <c r="H9" s="1"/>
      <c r="I9" s="1"/>
      <c r="J9" s="1">
        <v>5000</v>
      </c>
      <c r="K9" s="1"/>
      <c r="L9" s="1"/>
      <c r="M9" s="1"/>
      <c r="N9" s="1"/>
      <c r="O9" s="1"/>
    </row>
    <row r="10" spans="1:15" ht="130.5" x14ac:dyDescent="0.35">
      <c r="A10" s="32" t="s">
        <v>298</v>
      </c>
      <c r="B10" s="33" t="s">
        <v>309</v>
      </c>
      <c r="C10" s="33" t="s">
        <v>299</v>
      </c>
      <c r="D10" s="2" t="s">
        <v>300</v>
      </c>
      <c r="E10" s="34">
        <v>2100</v>
      </c>
      <c r="F10" s="42">
        <v>12</v>
      </c>
      <c r="G10" s="1"/>
      <c r="H10" s="1"/>
      <c r="I10" s="1"/>
      <c r="J10" s="1"/>
      <c r="K10" s="1">
        <v>2100</v>
      </c>
      <c r="L10" s="1"/>
      <c r="M10" s="1"/>
      <c r="N10" s="1"/>
      <c r="O10" s="1"/>
    </row>
    <row r="11" spans="1:15" ht="15" thickBot="1" x14ac:dyDescent="0.4">
      <c r="A11" s="35"/>
      <c r="B11" s="36"/>
      <c r="C11" s="36"/>
      <c r="D11" s="36"/>
      <c r="E11" s="37">
        <f>SUM(E2:E10)</f>
        <v>26600</v>
      </c>
      <c r="F11" s="42">
        <f>SUM(F2:F10)</f>
        <v>2579</v>
      </c>
      <c r="G11" s="1">
        <f>SUM(G2:G10)</f>
        <v>3055.56</v>
      </c>
      <c r="H11" s="1">
        <f>SUM(H2:H10)</f>
        <v>2555.56</v>
      </c>
      <c r="I11" s="46">
        <f>SUM(E2:E10)</f>
        <v>26600</v>
      </c>
      <c r="J11" s="1">
        <f t="shared" ref="J11:O11" si="0">SUM(J2:J10)</f>
        <v>5555.5599999999995</v>
      </c>
      <c r="K11" s="1">
        <f t="shared" si="0"/>
        <v>2655.56</v>
      </c>
      <c r="L11" s="1">
        <f t="shared" si="0"/>
        <v>555.55999999999995</v>
      </c>
      <c r="M11" s="1">
        <f t="shared" si="0"/>
        <v>5555.5599999999995</v>
      </c>
      <c r="N11" s="1">
        <f t="shared" si="0"/>
        <v>3055.56</v>
      </c>
      <c r="O11" s="1">
        <f t="shared" si="0"/>
        <v>555.55999999999995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Covid19 funding</vt:lpstr>
      <vt:lpstr>HAPI</vt:lpstr>
      <vt:lpstr>Young People</vt:lpstr>
      <vt:lpstr>Communities Together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Bowden (SUPPLIER)</dc:creator>
  <cp:lastModifiedBy>Rebecca Bowden</cp:lastModifiedBy>
  <dcterms:created xsi:type="dcterms:W3CDTF">2020-06-23T12:04:11Z</dcterms:created>
  <dcterms:modified xsi:type="dcterms:W3CDTF">2021-02-22T15:48:01Z</dcterms:modified>
</cp:coreProperties>
</file>