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5 THAMES VALLEY AREA\0. PROJECTS\TV0307 Heathrow  Community Trust\0. Project Delivery\3. Reports\2024\Award Summaries\"/>
    </mc:Choice>
  </mc:AlternateContent>
  <xr:revisionPtr revIDLastSave="0" documentId="14_{DD0F1FD2-CF4A-42A5-84CD-D2E281522C28}" xr6:coauthVersionLast="47" xr6:coauthVersionMax="47" xr10:uidLastSave="{00000000-0000-0000-0000-000000000000}"/>
  <bookViews>
    <workbookView xWindow="-108" yWindow="-108" windowWidth="23256" windowHeight="12600" xr2:uid="{00000000-000D-0000-FFFF-FFFF00000000}"/>
  </bookViews>
  <sheets>
    <sheet name="CT Small Round 1" sheetId="1" r:id="rId1"/>
    <sheet name="CT Small Round 2" sheetId="5" r:id="rId2"/>
    <sheet name="CT Large Round 1" sheetId="2" r:id="rId3"/>
    <sheet name="Env &amp; Sust Round 1" sheetId="6" r:id="rId4"/>
    <sheet name="Env &amp; Sust Round 2" sheetId="7" r:id="rId5"/>
    <sheet name="HAPi Round 1" sheetId="4" r:id="rId6"/>
    <sheet name="HAPi Round 2" sheetId="10" r:id="rId7"/>
    <sheet name="Young People Round 1" sheetId="3" r:id="rId8"/>
    <sheet name="Young People Round 2" sheetId="9" r:id="rId9"/>
  </sheets>
  <definedNames>
    <definedName name="_xlnm._FilterDatabase" localSheetId="2" hidden="1">'CT Large Round 1'!$A$2:$F$16</definedName>
    <definedName name="_xlnm._FilterDatabase" localSheetId="0" hidden="1">'CT Small Round 1'!$A$2:$F$12</definedName>
    <definedName name="_xlnm._FilterDatabase" localSheetId="1" hidden="1">'CT Small Round 2'!$A$2:$F$19</definedName>
    <definedName name="_xlnm._FilterDatabase" localSheetId="3" hidden="1">'Env &amp; Sust Round 1'!$A$2:$F$4</definedName>
    <definedName name="_xlnm._FilterDatabase" localSheetId="4" hidden="1">'Env &amp; Sust Round 2'!$A$2:$F$8</definedName>
    <definedName name="_xlnm._FilterDatabase" localSheetId="5" hidden="1">'HAPi Round 1'!$A$2:$F$5</definedName>
    <definedName name="_xlnm._FilterDatabase" localSheetId="6" hidden="1">'HAPi Round 2'!$A$2:$F$5</definedName>
    <definedName name="_xlnm._FilterDatabase" localSheetId="7" hidden="1">'Young People Round 1'!$A$2:$F$17</definedName>
    <definedName name="_xlnm._FilterDatabase" localSheetId="8" hidden="1">'Young People Round 2'!$A$2:$F$16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0" l="1"/>
  <c r="E17" i="9"/>
  <c r="E20" i="5"/>
  <c r="E9" i="7"/>
  <c r="E5" i="6"/>
  <c r="E6" i="4"/>
  <c r="E18" i="3"/>
  <c r="E17" i="2"/>
  <c r="E13" i="1"/>
</calcChain>
</file>

<file path=xl/sharedStrings.xml><?xml version="1.0" encoding="utf-8"?>
<sst xmlns="http://schemas.openxmlformats.org/spreadsheetml/2006/main" count="483" uniqueCount="356">
  <si>
    <t>URN</t>
  </si>
  <si>
    <t>Request Name</t>
  </si>
  <si>
    <t>Project Name</t>
  </si>
  <si>
    <t>Project Summary</t>
  </si>
  <si>
    <t>Grant Amount</t>
  </si>
  <si>
    <t>Volunteering Opportunity</t>
  </si>
  <si>
    <t>EAL102-S24_2</t>
  </si>
  <si>
    <t>Flamingo Chicks CIO - 1</t>
  </si>
  <si>
    <t>Performance Deconstructed - magical, interactive stage shows and workshops for disabled children in Ealing</t>
  </si>
  <si>
    <t>Flaming Chicks is applying for £10k over 2 years to help fund our Performance Deconstructed project. We are a multi-award-winning charity and inclusive community that gives disabled children the opportunity to explore dance and movement. The project will deliver: 16 stage workshops and 20 wonder workshops (without a stage) in the Ealing area.</t>
  </si>
  <si>
    <t>Yes</t>
  </si>
  <si>
    <t>MISC105-S24_2</t>
  </si>
  <si>
    <t>My Outdoor Adventure CIC - 1</t>
  </si>
  <si>
    <t>2024 Canoeing Season</t>
  </si>
  <si>
    <t>Providing affordable (free) outdoor activity (canoeing on the Thames) - Working in partnership with Local Authority and community groups who support mental health sufferers and helping those living in deprived areas who wouldn't normally have such an opportunity.</t>
  </si>
  <si>
    <t>RUN101-S24_2</t>
  </si>
  <si>
    <t>Addlestone Victory Park Bowls Club - 1</t>
  </si>
  <si>
    <t>Weekly mobilisation and socialisation of adult and junior bowls players with learning disabilities, culminating in Finals on Club Finals Day</t>
  </si>
  <si>
    <t>We wish to extend our bowling offering to adults and juniors with learning disabilities, to offer up to 1,840 individual (2 hours each) sessions, supervised by qualified staff (Ratio: 1 to 4 players) and culminating in Club Finals Day. We would like to buy a further 10 sets of junior bowls which tend to be favoured by learning disability bowlers.</t>
  </si>
  <si>
    <t>HOU101-S24</t>
  </si>
  <si>
    <t>Middlesex Pride - 1</t>
  </si>
  <si>
    <t>Middlesex Pride 2024</t>
  </si>
  <si>
    <t>EAL101-S24</t>
  </si>
  <si>
    <t>Into the Light - 3</t>
  </si>
  <si>
    <t>Supporting women survivors of childhood sexual abuse in Ealing</t>
  </si>
  <si>
    <t>In 2024/25 we will run two 10-week psycho-educational courses for adult survivors of childhood sexual abuse in Ealing. The courses are for women only and each course can support 8 beneficiaries. The courses will help survivors break social isolation and move forward from experienced trauma, to gain better relationships and new hope for the future.</t>
  </si>
  <si>
    <t>No</t>
  </si>
  <si>
    <t>MISC104-S24_2</t>
  </si>
  <si>
    <t>Sight for Surrey - 9</t>
  </si>
  <si>
    <t>See Hear Connect in the Community</t>
  </si>
  <si>
    <t>See Hear Connect in the Community promotes quality of life for those who are sensory impaired from early intervention right through to delivery. We focus on reaching isolated and under-represented groups to give them the specialist support they need to live life independently alongside hearing and sighted peers.</t>
  </si>
  <si>
    <t>MISC102-S24</t>
  </si>
  <si>
    <t>Friendly Bombs Theatre Company - 1</t>
  </si>
  <si>
    <t>Friendly Bombs Theatre Company Summer School for Adults with Learning Disabilities</t>
  </si>
  <si>
    <t>Friendly Bombs Theatre Company will run a week of drama summer school in July 2024 for 15 people with a learning disability that live in the local area, Slough, South Bucks and Windsor and Maidenhead. The project will employ three drama practitioners to deliver the course. The project will design a series of activities to develop confidence skills.</t>
  </si>
  <si>
    <t>MISC101-S24_2</t>
  </si>
  <si>
    <t>Rah Rah Community Theatre Company - 2</t>
  </si>
  <si>
    <t>Community Theatre</t>
  </si>
  <si>
    <t>We would like the opportunity to offer community groups and care centres in the Heathrow Community Trust target area the chance to have one of our 4 new shows visit their centres for free in either 2024 or 2025.</t>
  </si>
  <si>
    <t>W&amp;M101-S24</t>
  </si>
  <si>
    <t>Clewer and Dedworth Together - 1</t>
  </si>
  <si>
    <t>Rock the Rec</t>
  </si>
  <si>
    <t>A community music festival organised and run by volunteers from the local area. Providing access to cultural activities in a deprived area through low priced or free tickets. Provides funds to put back into the community for project including the Internet Cafe with free tuition to those struggling with technology.</t>
  </si>
  <si>
    <t>RICH102-S24_2</t>
  </si>
  <si>
    <t>Embracing Age - 1</t>
  </si>
  <si>
    <t>Care Home Friends - a project run by Embracing Age to befriend care home resident</t>
  </si>
  <si>
    <t>We mobilise trained volunteers to befriend lonely care home residents. Volunteers bring companionship, doing activities with residents. This could be simply chatting, playing a game, reading aloud, doing a crossword, going for a walk - the list is endless ? anything that a resident enjoys and that builds companionship.</t>
  </si>
  <si>
    <t>Middlesex Pride is a one-of-a-kind event taking place in the historic Osterley Park National Trust, for all celebrating the diverse LGBTQIA+ communities of Middlesex with music, performances, stallholders, food, and a programme of art, nature and yoga workshops all cantering young people and families.</t>
  </si>
  <si>
    <t>Communities Together Large Round 1 2024 award Summary</t>
  </si>
  <si>
    <t>Organisation Name</t>
  </si>
  <si>
    <t>EAL102-X24_2</t>
  </si>
  <si>
    <t xml:space="preserve">Ealing Community Transport </t>
  </si>
  <si>
    <t>Ealing Community Transport (ECT) PlusBus Community Service</t>
  </si>
  <si>
    <t>Provision of a community programme taking people who cannot access mainstream public transport to various locations including supermarkets, shopping centres, community centres and leisure centres to improve physical and mental health and wellbeing, increase social interactions, maintain independence for longer and reduce loneliness and isolation.</t>
  </si>
  <si>
    <t>HILL102-X24_2</t>
  </si>
  <si>
    <t xml:space="preserve">HALO CHILDREN'S FOUNDATION </t>
  </si>
  <si>
    <t>YOU ARE NOT ALONE - HALO BEREAVEMENT PLAY CAFÉ</t>
  </si>
  <si>
    <t>To provide bereavement support to children and their families when a loved one sadly dies. We would offer a hub for support with a trained counsellor, regular meet up groups of expressive arts and play. Self referrals 7 days a week where the community can walk in for support so they do not grieve alone.</t>
  </si>
  <si>
    <t>HILL103-X24_2</t>
  </si>
  <si>
    <t>Home-Start Hillingdon</t>
  </si>
  <si>
    <t>Home-Start HILLINGDON'S Family Support Worker (FSW) Project</t>
  </si>
  <si>
    <t>This project will build on the success of our previously funded FSW Project. We seek funding to support 15 additional vulnerable families each year (total of 30 over 2 years) with at least 1 child under 5 &amp; complex needs, such as isolation, poor mental health &amp;marginalisation, which together make parenting well more challenging.</t>
  </si>
  <si>
    <t>HILL104-X24_2</t>
  </si>
  <si>
    <t>Hillingdon Women's Centre</t>
  </si>
  <si>
    <t>The Hillingdon Women's Hub (HWH)</t>
  </si>
  <si>
    <t>The Hillingdon Women's Hub (HWH) supports women-led community groups, establishing a network of women-only safe spaces throughout the borough. The project aims to foster collaboration through networking and events while building capacity within the groups to ensure they are sustainable and can continue to respond to the needs of their members.</t>
  </si>
  <si>
    <t>HOU104-X24</t>
  </si>
  <si>
    <t>FELTHAM COMMUNITY DEVELOPMENT ASSOCIATION</t>
  </si>
  <si>
    <t>COMMUNITY STITCH CLUB &amp; TALK TEXTILES, ART RE-CHARGE, MINDFUL MOSAIC</t>
  </si>
  <si>
    <t>We want to create a programme of creative activities with the aim of bringing different people to learn and create for themselves and the community. The activities we plan to run are Mindful Mosaics, Arts Re-charge and Talk Textiles (Community Stitch). Our project is focused on bringing communities together, with a particular focus on adults aged</t>
  </si>
  <si>
    <t>HOU105-X24_2</t>
  </si>
  <si>
    <t>Home-Start Richmond, Kingston &amp; Hounslow</t>
  </si>
  <si>
    <t>Bringing Hounslow Together</t>
  </si>
  <si>
    <t>We will change the lives of 50 isolated &amp; marginalised parents and their children by providing friendship, support &amp; community access delivered through 20 trained, local volunteers &amp; our family group. It nurtures connections &amp; builds parenting confidence through child-focused activities; parental advice, guidance &amp; training; &amp; outings &amp; events.</t>
  </si>
  <si>
    <t>MISC101-X24_2</t>
  </si>
  <si>
    <t>Middlesex Association for the Blind</t>
  </si>
  <si>
    <t>Tackling loneliness among elderly people with Visual Impairment, in Hounslow and Hillingdon.</t>
  </si>
  <si>
    <t>Elderly people with Visual Impairment suffer from extreme loneliness. We support people at every stage of their sight loss journey, helping them to retain their connections and to also integrate into a community of people who are visually impaired. We give Digital Training to reduce their digital isolation.</t>
  </si>
  <si>
    <t>MISC102-X24_2</t>
  </si>
  <si>
    <t>Age Concern Windsor</t>
  </si>
  <si>
    <t>Support and social activities for Older people</t>
  </si>
  <si>
    <t>We are looking to continue running out Day Service to support activities for those with dementia and extra care needs and their carers in and around Windsor</t>
  </si>
  <si>
    <t>MISC104-X24_2</t>
  </si>
  <si>
    <t>Adult Training Network Limited (ATN)</t>
  </si>
  <si>
    <t>Learning without limits: Education and integration support for migrants, asylum seekers and refugees.</t>
  </si>
  <si>
    <t>48 young refugees, asylum seekers or migrant will access tailored support that improves their skills, well-being, resilience, community connections, employability and integration. 80%+ will demonstrate improved outcomes in these areas, as measured by progress towards individual learning plans.</t>
  </si>
  <si>
    <t>MISC111-X24_2</t>
  </si>
  <si>
    <t>The Cambrian Community Centre</t>
  </si>
  <si>
    <t>The Cambrian Community Centre -Community Activity Programme.</t>
  </si>
  <si>
    <t>Our project will provide a wide range of affordable or free activities to a cohort of local people. The activity offer will for at least 15 hours per week over 2 years and will include health focused activity, arts, communal sport and games and general social access. It will also offer a food redistribution service through our cafe.</t>
  </si>
  <si>
    <t>MISC115-X24_2</t>
  </si>
  <si>
    <t>Berkshire Vision (working name of Berkshire County Blind Society)</t>
  </si>
  <si>
    <t>Social and community activities for visually impaired people</t>
  </si>
  <si>
    <t>We will run monthly social clubs across Slough and Windsor &amp; Maidenhead for over 130 visually impaired people who live locally. Members will meet with their community, socialise and try different activities. We will offer accessible transport for the most vulnerable. Based on our previous work, we estimate 90% will feel part of a community.</t>
  </si>
  <si>
    <t>RICH101-X24_2</t>
  </si>
  <si>
    <t>Richmond Borough Mind</t>
  </si>
  <si>
    <t>Richmond Borough Mind Mental Health Outreach Project</t>
  </si>
  <si>
    <t>Our Outreach pilot supported Richmond's most vulnerable and at-risk groups, including those experiencing addiction, homelessness, domestic violence, members of LGBTQI and BAME communities. Our clients are isolated, disengaged or fallen through gaps in mental health provision. This project will address barriers in receiving mental health support.</t>
  </si>
  <si>
    <t>SLO101-X24_2</t>
  </si>
  <si>
    <t>The Slough Job Creation Hub C.I.C</t>
  </si>
  <si>
    <t>Parkfun</t>
  </si>
  <si>
    <t>The Project aims to create a healthier, happier, and more connected community by revitalising parks and green spaces in Slough. Through extensive community engagement and collaboration, we will transform these spaces into vibrant hubs of activity, promoting physical health, social interaction, and local pride.</t>
  </si>
  <si>
    <t>SPEL101-X24_2</t>
  </si>
  <si>
    <t>Stanwell Foodbank</t>
  </si>
  <si>
    <t>Community kitchen project</t>
  </si>
  <si>
    <t>In the first year we plan to update the community kitchen at the newly extended and refurbished community building we are housed in to include a commercial Rational oven. In the second year we are requesting funds for additional catering staff hours to produce more meals for the community cafe.</t>
  </si>
  <si>
    <t>Projects for Young People Round 1 2024 award summary</t>
  </si>
  <si>
    <t>Account Name: Account Name</t>
  </si>
  <si>
    <t>EAL103-Y24_2</t>
  </si>
  <si>
    <t>Afghan Association Paiwand Ltd</t>
  </si>
  <si>
    <t>Havelock Youth Club</t>
  </si>
  <si>
    <t>Afghan Association Paiwand is requesting £29720 to expand our existing once-weekly youth club for disadvantaged young people in Ealing, to a twice weekly service. This will enable us to double the number of children helped to 100 each year and improve their quality of life and resilience.</t>
  </si>
  <si>
    <t>HOU103-Y24_2</t>
  </si>
  <si>
    <t>Hounslow Youth Counselling Service</t>
  </si>
  <si>
    <t>Early afternoon face to face Counselling sessions for young people 11-24 suffering emotional or psychological distress.</t>
  </si>
  <si>
    <t>The project will provide face to face, confidential, counselling sessions to young people 11-24 suffering emotional and psychological distress who live, work or study in London Borough of Hounslow. Providing accessible and timely sessions from 3-6pm during weekdays to enable young people to have the opportunity to address their difficulties.</t>
  </si>
  <si>
    <t>MISC102-Y24_2</t>
  </si>
  <si>
    <t>The east to west Trust</t>
  </si>
  <si>
    <t>Hospital Project</t>
  </si>
  <si>
    <t>The Hospital Project was set up to support young people (and their families) who've been admitted to St. Peter's Hospital in Chertsey having self-harmed or attempted suicide. Working alongside the clinical staff our team of trained Relational Support Workers support young people as they begin the journey of recovery in hospital and the community.</t>
  </si>
  <si>
    <t>MISC104-Y24_2</t>
  </si>
  <si>
    <t>Burnham Youth Club</t>
  </si>
  <si>
    <t>Burnham Youth Club - Continuation of Sports Coaching Programme</t>
  </si>
  <si>
    <t>We are looking for funding to continue with our Sports Coaching programme. Fortunately we have recently appointed two excellent young qualified sports coaches who provide dedicated sports activities during our Friday Sessions for both Junior and Senior members. We need financial support to continue this provision beyond the end of March 2024</t>
  </si>
  <si>
    <t>MISC106-Y24_2</t>
  </si>
  <si>
    <t>Hounslow Education Business Charity (trading as Spark!)</t>
  </si>
  <si>
    <t>Work Readiness Programme for Special Schools in Hounslow and Ealing</t>
  </si>
  <si>
    <t>A series of workshops and Industry Site visits for 60 students with special educational needs, from 3 special schools. Students will understand what jobs may be available to them locally, the skills required by employers, and will feel more confident about working life after school.</t>
  </si>
  <si>
    <t>MISC112-Y24_2</t>
  </si>
  <si>
    <t>Refugee Youth Service UK CIC</t>
  </si>
  <si>
    <t>No Children in Hotels Project</t>
  </si>
  <si>
    <t>The project supports isolated age-disputed asylum-seeking children to access their rights and improve their quality of life. This is achieved by challenging the adult age they have been assigned whilst building links between them, their community, and other children facing similar circumstances and the resultant negative impact on mental health.</t>
  </si>
  <si>
    <t>MISC116-Y24_2</t>
  </si>
  <si>
    <t>Mediation Buckinghamshire</t>
  </si>
  <si>
    <t>Room to Talk</t>
  </si>
  <si>
    <t>We provide children, young people, and families with support to address the conflicts they are experiencing empowering them to create options and a positive way forward. We also work with other agencies i.e. Schools, police, provide skills and solutions to manage conflict to reduce harm, build resilience, reduce anti-social behaviour.</t>
  </si>
  <si>
    <t>MISC121-Y24_2</t>
  </si>
  <si>
    <t>Go Live Theatre Projects</t>
  </si>
  <si>
    <t>Drama-based skill development workshops for young carers</t>
  </si>
  <si>
    <t>We will deliver three/four-day drama projects with young carers in Richmond, Hillingdon, Hounslow and Ealing, working with children who have caring responsibilities for someone in their household. Through drama, we'll help them improve their confidence, develop valuable social and creative skills, make friends and feel positive about their futures.</t>
  </si>
  <si>
    <t>MISC124-Y24_2</t>
  </si>
  <si>
    <t>The Woodland Centre Trust ( Camp Mohawk )</t>
  </si>
  <si>
    <t>Open Sessions</t>
  </si>
  <si>
    <t>Open Sessions project enables special schools and day centres to bring groups of 15-20 children at a time to Camp Mohawk for play and learning, supported by both their own staff and our trained support staff. 42 special schools and day centres are currently registered to bring groups.</t>
  </si>
  <si>
    <t>RICH101-Y24_2</t>
  </si>
  <si>
    <t>Knots Arts CIC</t>
  </si>
  <si>
    <t>Drama and Youth Club projects for neurodiverse children and young people</t>
  </si>
  <si>
    <t>We will develop and deliver accessible and affordable drama and youth club activities for neurodiverse children and young people in Richmond. 60 children and young people per year will develop social communication skills, build friendships and social networks.</t>
  </si>
  <si>
    <t>RICH102-Y24_2</t>
  </si>
  <si>
    <t>Park Lane Stables RDA</t>
  </si>
  <si>
    <t>Equine Therapy for young Disabled People and Carers</t>
  </si>
  <si>
    <t>Award-winning Riding For The Disabled Group offering equine therapy: riding, carriage driving, hippotherapy and stable yard activities to hundreds of children and adults with physical, sensory and learning disabilities, plus those with mental health issues and those from disadvantaged backgrounds, to improve their mental and physical wellbeing.</t>
  </si>
  <si>
    <t>RICH104-Y24_2</t>
  </si>
  <si>
    <t>MTV Youth, Hampton</t>
  </si>
  <si>
    <t>MTV Youth Hampton - Get Active &amp; Wraparound care Programme</t>
  </si>
  <si>
    <t>To fund experienced Children &amp; Youth Workers (Certified Personal Trainers and Sports coaches) to deliver a get active initiative with wraparound care for 300 local young people aged 7-18+ (especially girls and the disadvantaged). It will improve their quality of life through social inclusion, raised aspirations and better health &amp; wellbeing.</t>
  </si>
  <si>
    <t>SPEL101-Y24</t>
  </si>
  <si>
    <t>GASP Motor Project</t>
  </si>
  <si>
    <t>Gearing Up - vocational training in motor mechanics for disadvantaged young people</t>
  </si>
  <si>
    <t>We will deliver 3 terms of vocational training in motor mechanics &amp; engineering to young people (aged 14-16). Sessions will be delivered by 2 motor mechanics trainers, via one of our mobile workshops on school premises. We will deliver a tailored curriculum enabling youngsters to achieve AQA unit awards, developing personal skills &amp; confidence.</t>
  </si>
  <si>
    <t>W&amp;M101-Y24</t>
  </si>
  <si>
    <t>Longridge Activity Centre</t>
  </si>
  <si>
    <t>Duke of Edinburgh Awards (DofE) for disadvantaged and SEND young people</t>
  </si>
  <si>
    <t>Our project is to run DofE awards out of our Centre. DofE is a youth awards programme with the aim to support young peoples? development. It is split up into three different levels - each requiring different lengths of completion. Within each level there are certain skills and tasks that the participant has to complete.</t>
  </si>
  <si>
    <t>W&amp;M102-Y24_2</t>
  </si>
  <si>
    <t>The Autism Group</t>
  </si>
  <si>
    <t>Neuroaffirming activities for autistic children</t>
  </si>
  <si>
    <t>Continuing GAP and adding Junior Art Club for autistic children, 9-13, building on our experience of running both GAP for 9-13 and an Art Club for 14-25 year olds. Art provides an opportunity for focused interest alongside likeminded peers, enjoy sharing the same interests in a relaxed environment.</t>
  </si>
  <si>
    <t>OTH101-H24</t>
  </si>
  <si>
    <t>Prestwood Colts FC</t>
  </si>
  <si>
    <t>Playing Kits</t>
  </si>
  <si>
    <t>OTH102-H24</t>
  </si>
  <si>
    <t>Riding for the Disabled Glasgow Group</t>
  </si>
  <si>
    <t>Replacing the old manual outside door to a electronic touch button one</t>
  </si>
  <si>
    <t>At the moment, there are a number of users who struggle to open the manual wooden front door for a variety of reasons. If we replace the door to an automatic one, this serves a large population of the people who us the facilities.</t>
  </si>
  <si>
    <t>SPEL101-H24</t>
  </si>
  <si>
    <t>6th Staines (Christ Church) Scout Group</t>
  </si>
  <si>
    <t>Construction of a Tomahawk Throwing Range and running of Tomahawk throwing activity</t>
  </si>
  <si>
    <t>We would build a permanent range for tomahawk throwing on site at our Scout Group HQ. This would consist of an outside shelter which has a permanent backstop to prevent any thrown objects from going outside, as well as temporary barriers to protect spectators. We would add tomahawk throwing to our list of adventure activities we offer at the Group.</t>
  </si>
  <si>
    <t>EAL201-S24_2</t>
  </si>
  <si>
    <t>Carers Trust Hillingdon and Ealing</t>
  </si>
  <si>
    <t>Wellbeing and togetherness for carers</t>
  </si>
  <si>
    <t>We want to provide somatic coaching to unpaid family carers in individual and group sessions. Sessions are designed to teach mindfulness practices, boost confidence and self-awareness and improve mental wellbeing, and will be delivered in community spaces at a hyper-local level to maximise accessibility.</t>
  </si>
  <si>
    <t>MISC202-S24_2</t>
  </si>
  <si>
    <t>Learn English At Home</t>
  </si>
  <si>
    <t>Enhancing community togetherness in Hounslow through English.</t>
  </si>
  <si>
    <t>Our project focuses on the facilitation and delivery of our Heston Community English Language class. The class provides language, integration, digital inclusion and progression support for people from minoritized communities living across our local boroughs and within easy access of the Royal British Legion centre in Heston, Hounslow.</t>
  </si>
  <si>
    <t>MISC212-S24</t>
  </si>
  <si>
    <t xml:space="preserve">Middlesex County Football Association Limited </t>
  </si>
  <si>
    <t>Girls Football Play On - School to Community Transition</t>
  </si>
  <si>
    <t>The project will support local grassroots football clubs in increasing there existing girls provision by forming school links to enable girls to play football in there local community.</t>
  </si>
  <si>
    <t>MISC208-S24_2</t>
  </si>
  <si>
    <t>The Living Paintings Trust</t>
  </si>
  <si>
    <t>Improving the life chances of blind children by providing access to the visual world of pictures, books and learning.</t>
  </si>
  <si>
    <t>Were seeking a grant to contribute towards providing 77+ children with severe sight loss living in the Heathrow Community Foundation area with unlimited loans from our free postal library service, giving them access to our growing collection of fiction and non-fiction Touch to See books, for 24 months.</t>
  </si>
  <si>
    <t>EAL203-S24_2</t>
  </si>
  <si>
    <t>Home-Start Ealing</t>
  </si>
  <si>
    <t>Thriving Not Surviving</t>
  </si>
  <si>
    <t>The project will target families referred by the Ealing Perinatal Mental Health Service to deliver our volunteer-led 1:1 home visits to provide practical and emotional support. Aiming to recruit volunteers that represent our diverse communities and target service-users who have been historically hesitant to take up our support.</t>
  </si>
  <si>
    <t>MISC217-S24_2</t>
  </si>
  <si>
    <t>We Are Family (WAF)</t>
  </si>
  <si>
    <t>Adoption Peer Support Development</t>
  </si>
  <si>
    <t>We provide free peer-support programmes to enable adopters to resiliently care for their trauma-experienced children. This project will focus on continuing to develop our West London (covering Ealing, Hillingdon and Hounslow) and Richmond Peer Support Groups in addition to funding a pilot for our new North Surrey group covering Runnymede.</t>
  </si>
  <si>
    <t>SPEL201-S24</t>
  </si>
  <si>
    <t>Shepperton Allotment Association</t>
  </si>
  <si>
    <t>Access to a Greener Community</t>
  </si>
  <si>
    <t>1 To provide disabled access and water supply to our community garden and community shed; 2 To install a solar system in our community shed, and 3 To replace petrol driven tools with electric/ rechargeable battery equipment, to improve the local environment.</t>
  </si>
  <si>
    <t>RUN202-S24_2</t>
  </si>
  <si>
    <t>Home-Start Runnymede and Woking</t>
  </si>
  <si>
    <t>Long-Term Volunteer Support or Vulnerable Families in Runnymede</t>
  </si>
  <si>
    <t>~15 home-visiting volunteers in Runnymede will provide long-term support to disadvantaged families who have a child/children aged 5 or under. They help with identified issues like financial hardship, isolation, mental heath, trauma and domestic abuse. They provide practical and emotional support often supporting families to build communities.</t>
  </si>
  <si>
    <t>MISC214-S24</t>
  </si>
  <si>
    <t>Staines Shopmobility</t>
  </si>
  <si>
    <t>Mobility Equipment Renewal</t>
  </si>
  <si>
    <t>The project is to replace older mobility equipment that is nearing the end of its useful lifespan. This will help to reduce maintenance and repair costs, improve reliability and help the charity to continue to meet demand and the changing needs of its beneficiaries.</t>
  </si>
  <si>
    <t>MISC218-S24_2</t>
  </si>
  <si>
    <t>Deaf Unity</t>
  </si>
  <si>
    <t>Deaf Lives</t>
  </si>
  <si>
    <t>Deaf Lives is a monthly, facilitated, 3-hour event bringing together deaf adults aged 25?70+ of all cultures/backgrounds to connect with each other, share information and ideas, explore common issues and concerns, offer friendship and mutual support ? learning together around topics of shared interest in a welcoming, relaxed environment.</t>
  </si>
  <si>
    <t>MISC203-S24_2</t>
  </si>
  <si>
    <t>Browns Community Services CIC</t>
  </si>
  <si>
    <t>Intensive Support Service East Berkshire</t>
  </si>
  <si>
    <t>We would like to use the funding to add capacity to our Intensive Support Service in Slough/RBWM/Spelthorne. The funding would be used to help cover staff costs , and provide small grants to service users to help them at moment's of crisis. Browns has delivered its ISS service for a number of years. This service works with the most vulnerable.</t>
  </si>
  <si>
    <t>W&amp;M202-S24</t>
  </si>
  <si>
    <t>Foodshare</t>
  </si>
  <si>
    <t>Furnishing Our New Community Cafe</t>
  </si>
  <si>
    <t>Creating and furnishing a community cafe. We have recently acquired premises in Maidenhead for our foodbank. We need to fit out a new cafe area to accommodate our homeless meals for rough sleepers and our community meals for people who are elderly, isolated and disadvantaged.</t>
  </si>
  <si>
    <t>MISC211-S24_2</t>
  </si>
  <si>
    <t>Cycle Sisters</t>
  </si>
  <si>
    <t>Inspiring Muslim women in Ealing and Hounslow to cycle through social led rides.</t>
  </si>
  <si>
    <t>This project aims to provide culturally appropriate cycling opportunities for Muslim women in Ealing and Hounslow. We will run social led rides that support women to change their lives through cycling. The project will build a community of women who are more connected to each other and their local area.</t>
  </si>
  <si>
    <t>MISC216-S24</t>
  </si>
  <si>
    <t>BARWAQA RELIEF ORGANISATION</t>
  </si>
  <si>
    <t>Our project is called 'Empower-Health Horizons'</t>
  </si>
  <si>
    <t>Our health project in Ealing and Hounslow targets Somali and BME communities, delivering workshops in community centres and faith centres to spread vital health messages and deliver health MOTs. We will also set up information stalls in busy areas and utilise digital outreach to maximize community engagement and support.</t>
  </si>
  <si>
    <t>RICH202-S24_2</t>
  </si>
  <si>
    <t>The Otakar Kraus Music Trust</t>
  </si>
  <si>
    <t>Neurological Music Therapy</t>
  </si>
  <si>
    <t>To provide 5 music therapy groups annually (inc 2 with a Speech &amp; Language Therapist &amp; 1 with an OT) for 70-80 people with neurological conditions such as Stroke or Parkinson's in partnership with Twickenham charity, Integrated Neurological Services, to reduce isolation and improve voice production, communication, movement and emotional wellbeing.</t>
  </si>
  <si>
    <t>HILL201-S24_2</t>
  </si>
  <si>
    <t>Medaille Trust</t>
  </si>
  <si>
    <t>The Enabling Project</t>
  </si>
  <si>
    <t>The Enabling Project will offer ESOL and literacy classes to 30 women survivors of modern slavery in a safehouse, aiming to enhance English proficiency, boost confidence, and build a sense of community. We will assess English levels at the start and end, expecting around 80% of participants to show improvement.</t>
  </si>
  <si>
    <t>MISC210-S24_2</t>
  </si>
  <si>
    <t>BucksVision South East Division</t>
  </si>
  <si>
    <t>Member Transport funding 2025-2026</t>
  </si>
  <si>
    <t>To reduce social isolation for sight-impaired, vulnerable adults by offering transport to organised activities, clubs and workshops provided by our charity.</t>
  </si>
  <si>
    <t>HOU102-T24_2</t>
  </si>
  <si>
    <t>Chiswick House and Gardens Trust (CHGT)</t>
  </si>
  <si>
    <t>Woodland wilderness transformation</t>
  </si>
  <si>
    <t>Trialling a new approach to management of the estate?s woodland areas. Developing a sustainable approach which encourages biodiversity and allows our woodlands to thrive with minimal active management long term. Key outcomes are improved biodiversity, healthy habitats for wildlife, improved visitor access and increased carbon capture.</t>
  </si>
  <si>
    <t>MISC102-T24</t>
  </si>
  <si>
    <t>Chiswick Cricket Club</t>
  </si>
  <si>
    <t>New electric roller purchase</t>
  </si>
  <si>
    <t>To purchase an electric-powered cricket pitch roller, to replace our current broken diesel-powered one. This is part of our commitment to sustainability and eco-friendly approach to running our cricket club.</t>
  </si>
  <si>
    <t>MISC208-T24_2</t>
  </si>
  <si>
    <t>Abbey Rangers Football Club</t>
  </si>
  <si>
    <t>Waste Recycling Collection Stations</t>
  </si>
  <si>
    <t>Construction of recycling waste collection stations around football grounds and clubhouse including school grounds and shared 3G facility</t>
  </si>
  <si>
    <t>EAL201-T24_2</t>
  </si>
  <si>
    <t>Citizen Zoo C.I.C.</t>
  </si>
  <si>
    <t>Ealing Beaver Project</t>
  </si>
  <si>
    <t>Following the successful release of a family of beavers into Ealing's Paradise Fields, we seek support to turn this into a thriving community hub supported by a network of local volunteers. A specialist project team will oversee site maintenance and management to ensure it remains fully accessibly and thriving, all while offering free tours.</t>
  </si>
  <si>
    <t>MISC204-T24_2</t>
  </si>
  <si>
    <t>Let's Go Outside and Learn CIC</t>
  </si>
  <si>
    <t>Grow wild in Richmond Parks -Meadway Orchard</t>
  </si>
  <si>
    <t>To make environmental improvements to green space, bring people together through practical conservation volunteering activities in west Twickenham in line with the Lower Crane management plan. We will encourage inclusive volunteering to build personal networks, support people to play an active role in their community and learn new skills.</t>
  </si>
  <si>
    <t>SPEL201-T24</t>
  </si>
  <si>
    <t>WR Sports Club</t>
  </si>
  <si>
    <t>Installation of solar panels on clubhouse roof</t>
  </si>
  <si>
    <t>We will install a solar photovoltaic system (solar panels) on the roof of the clubhouse which will reduce our grid consumption, mitigate electricity costs and contribute to a more sustainable and eco-friendly environment.</t>
  </si>
  <si>
    <t>MISC211-T24</t>
  </si>
  <si>
    <t>River Thames Boat Project</t>
  </si>
  <si>
    <t>Environmental education on the Thames</t>
  </si>
  <si>
    <t>The mission of the River Thames Boat Project is to make the Thames accessible to as many people as possible. Our aim is to give young people opportunities of experiencing river and waterways environments to benefit their personal, social and educational development.</t>
  </si>
  <si>
    <t>MISC205-T24_2</t>
  </si>
  <si>
    <t>Faiths Forum for London</t>
  </si>
  <si>
    <t>Seeds of Change: Community Gardens at Places of Worship in London</t>
  </si>
  <si>
    <t>FFL will transform neglected, underused sites into thriving community gardens and living classrooms at local places of worship. This will create micro-carbon capture sinks and increase shade canopies. They will be open to the public (people of all faiths and none) encouraging neighbours to grow and plan together for a sustainable future.</t>
  </si>
  <si>
    <t>HAPi Round 1 2024 award summary</t>
  </si>
  <si>
    <t>Environment &amp; Sustainability Round 2 2024 award summary</t>
  </si>
  <si>
    <t>Environment &amp; Sustainability Round 1 2024 award summary</t>
  </si>
  <si>
    <t>Communities Together Small round 2 award summary</t>
  </si>
  <si>
    <t>Communities Together Small Round 1 2024 award summary</t>
  </si>
  <si>
    <t>Projects for Young People Round 2 award summary</t>
  </si>
  <si>
    <t>EAL204-Y24_2</t>
  </si>
  <si>
    <t>Business Education Events CIC</t>
  </si>
  <si>
    <t>Ealing SEND Hub</t>
  </si>
  <si>
    <t>Provide employer-led employability projects for young people (YP) with special needs (SEND). We will also extend the offer to their parents, making it possible for a family and community to gain confidence and skills.</t>
  </si>
  <si>
    <t>EAL205-Y24_2</t>
  </si>
  <si>
    <t>Jamal Edwards Delve (JE Delve)</t>
  </si>
  <si>
    <t>Leamington Park Music Studio &amp; Youth Centre</t>
  </si>
  <si>
    <t>We provide 40 young people aged 13-21 with a creative course in the music industry, covering music creation, digital marketing, event management, and financial planning. Alongside practical skills young people access holistic support from youth workers to help them get support with challenges they are facing in a safe and supported environment.</t>
  </si>
  <si>
    <t>HILL201-Y24_2</t>
  </si>
  <si>
    <t>Harlington Hospice</t>
  </si>
  <si>
    <t>The Parent and Carers Psychoeducation Group for Pre and Post bereaved Neurodiverse Children and Young people.</t>
  </si>
  <si>
    <t>We will run a neuro-inclusive 'parent and carer' group to support neurodivergent children and young people with complex needs, who are pre/post bereaved. This client group is often marginalised and excluded from services due to lack of specialised skills. This will upskill parents/carers practicing in a ?power-with? collaborative approach.</t>
  </si>
  <si>
    <t>HOU203-Y24_2</t>
  </si>
  <si>
    <t>Ruils - Independent Living</t>
  </si>
  <si>
    <t>Family Matters Hounslow</t>
  </si>
  <si>
    <t>Family Matters Hounslow is a holistic, outcome-focused support services for the families of disabled children and young people living in Hounslow. Our Family Matters Advisor (FMA) gives parents information, tools and advocacy to empower them to provide the best possible support for their child and improve their family situation.</t>
  </si>
  <si>
    <t>HOU205-Y24_2</t>
  </si>
  <si>
    <t>Sport Impact (Isleworth and Syon School)</t>
  </si>
  <si>
    <t>Young people gaining fundamental life and employability skills through Leadership Skills Awards leading to apprenticeship opportunities. Creating a skilled workforce that will significantly increase opportunities for young people in Hounslow to access appropriate activity. Leading to positive outcomes for mental and physical well being</t>
  </si>
  <si>
    <t>MISC202-Y24</t>
  </si>
  <si>
    <t>KAG Advocacy CIO</t>
  </si>
  <si>
    <t>First Steps to Work</t>
  </si>
  <si>
    <t>To provide a mentoring support project to enable young people 17-25 years old not in employment, education and or training [NEET] to find work or education opportunities to achieve their desired personal outcomes. The project will help, provide confidence and motivation as well as practical support.</t>
  </si>
  <si>
    <t>MISC209-Y24_2</t>
  </si>
  <si>
    <t>CoachBright Charitable Trust</t>
  </si>
  <si>
    <t>Coaching young people from disadvantaged backgrounds to be confident, independent and resilient.</t>
  </si>
  <si>
    <t>Our project is to coach young people from disadvantaged backgrounds to become confident, independent and resilient so they can lead the lives they want. We do this by partnering young people with relatable role models who are just a few years older and whom we train to be coaches.</t>
  </si>
  <si>
    <t>MISC216-Y24</t>
  </si>
  <si>
    <t>W4 Youth</t>
  </si>
  <si>
    <t>Learn, Grown &amp; Thrive - 2025</t>
  </si>
  <si>
    <t>To provide additional sports and arts activities for 11-19 years olds in Ealing and Hounslow following feedback from our members, local community and the police, aiming to increase attendance from 160-250 per week plus three new activities including a new 'Train the Trainer? programme to increase skills and employability.</t>
  </si>
  <si>
    <t>MISC218-Y24</t>
  </si>
  <si>
    <t>Playground Proms</t>
  </si>
  <si>
    <t>Playground Proms In Hillingdon and Hounslow</t>
  </si>
  <si>
    <t>Inspired by the BBC Proms, Playground Proms is an interactive live orchestral experience delivered by Graffiti Classics string quartet and Dalcroze UK. They bring curriculum-based music education workshops directly to schools and communities eliminating the need for travel to event venues.</t>
  </si>
  <si>
    <t>MISC227-Y24_2</t>
  </si>
  <si>
    <t>Delight</t>
  </si>
  <si>
    <t>Delight in Art</t>
  </si>
  <si>
    <t>Delight in Art is a joyful &amp; inclusive visual arts project that builds creative skills &amp; self-confidence in 900 HCT children, many from disadvantaged backgrounds &amp;/or with special educational needs. It develops pride &amp; learning engagement, strengthens community relationships, &amp; empowers children to unlock their potential through artistic expression</t>
  </si>
  <si>
    <t>MISC229-Y24_2</t>
  </si>
  <si>
    <t>Action-attainment CIC</t>
  </si>
  <si>
    <t>Action-attainment - Seeing Stars in the Community</t>
  </si>
  <si>
    <t>Help 32 neurodiverse children overcome anxiety, get active and build skills that can be applied across all aspects of their lives. We will develop our powerful, proven school based, inclusion passports that teach physical strategies into new community settings, This will help parents decrease childrens anxiety and increase participation.</t>
  </si>
  <si>
    <t>MISC232-Y24</t>
  </si>
  <si>
    <t>BBA Media</t>
  </si>
  <si>
    <t>Flying High 2</t>
  </si>
  <si>
    <t>'Flying High 2' is a follow up project for 15 local young people coming from challenging backgrounds to learn basic radio skills (30hrs course), and then be part of an innovative 5-week programme on Westside Radio highlighting the dangers of knife-crime and other youth issues. ('Flying High 1' was the original project funded by HLF in 2013).</t>
  </si>
  <si>
    <t>RICH201-Y24_2</t>
  </si>
  <si>
    <t>Off The Record Twickenham (OTR)</t>
  </si>
  <si>
    <t>Early Counselling Support for Young People and Online Counselling</t>
  </si>
  <si>
    <t>To provide immediate booked crisis counselling sessions (within 2-3 weeks of first contact) to over 220 young people (aged 11 to 24) experiencing overwhelming emotional distress and mental health issues, plus a weekly online counselling service for 15 clients, per year. Over 80% will say these services helped them</t>
  </si>
  <si>
    <t>SPEL201-Y24_2</t>
  </si>
  <si>
    <t>Home-Start Spelthorne</t>
  </si>
  <si>
    <t>Support for vulnerable &amp; disadvantaged children 0-11 living in Spelthorne</t>
  </si>
  <si>
    <t>Our project will support children using trained staff and trained/supervised volunteers. We will help ensure children will have a better start in life. Our volunteers will help children build stronger relationships which will help keep them safe. Children will develop improved coping skills and become more confident and resilient.</t>
  </si>
  <si>
    <t>Young Sports Leaders: 567 (Holding title) The project title will be chosen by young people involved in the programme)</t>
  </si>
  <si>
    <t>HAPi Round 2 2024 award summary</t>
  </si>
  <si>
    <t>Account Name</t>
  </si>
  <si>
    <t>SB201-H24</t>
  </si>
  <si>
    <t>Agoonoree Scout Camp</t>
  </si>
  <si>
    <t>H&amp;S updates for new container</t>
  </si>
  <si>
    <t>We have secured a brand new container free of charge to store the items used on camp. We need to fit it out to ensure the equipment is secure, and want to use cages and compliant electrics to ensure H&amp;S of our volunteers rather than manual lifting per today.</t>
  </si>
  <si>
    <t>MISC201-H24</t>
  </si>
  <si>
    <t>Laleham Football Club</t>
  </si>
  <si>
    <t>Replacement 11v11 goals for local community football club.</t>
  </si>
  <si>
    <t>We need to replace two 11v11 goals that are old and could potentially become dangerous in the near future. The goals will be used for players age 13+ |(boys and girls) and adults.</t>
  </si>
  <si>
    <t>W&amp;M201-H24</t>
  </si>
  <si>
    <t>Treehouse Cafe / Windsor Baptist Church</t>
  </si>
  <si>
    <t>Sensory Area</t>
  </si>
  <si>
    <t>Working with the National Communities Trust, we have been chosen to incorporate a sensory area into our Tree House Café for babies and children alike. We aim to create a gentle space for new mothers and those of younger children to meet and share advice / gain support. They will be looked after by the volunteer run cafe staff.</t>
  </si>
  <si>
    <t>To provide playing kits for 5 teams (U7's &amp; U10's), approximately 120 children, who play for Prestwood Colts.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</si>
</sst>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2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0" fillId="0" borderId="0" xfId="0" applyAlignment="1">
      <alignment horizontal="left" vertical="top"/>
    </xf>
    <xf numFmtId="0" fontId="16" fillId="0" borderId="10" xfId="0" applyFont="1" applyBorder="1" applyAlignment="1">
      <alignment horizontal="left" vertical="top" wrapText="1"/>
    </xf>
    <xf numFmtId="49" fontId="0" fillId="0" borderId="10" xfId="0" applyNumberFormat="1"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top"/>
    </xf>
    <xf numFmtId="44" fontId="16" fillId="0" borderId="10" xfId="0" applyNumberFormat="1" applyFont="1" applyBorder="1" applyAlignment="1">
      <alignment horizontal="left" vertical="top" wrapText="1"/>
    </xf>
    <xf numFmtId="44" fontId="0" fillId="0" borderId="10" xfId="0" applyNumberFormat="1" applyBorder="1" applyAlignment="1">
      <alignment horizontal="left" vertical="top" wrapText="1"/>
    </xf>
    <xf numFmtId="44" fontId="0" fillId="0" borderId="10" xfId="0" applyNumberFormat="1" applyBorder="1" applyAlignment="1">
      <alignment horizontal="left" vertical="top"/>
    </xf>
    <xf numFmtId="44" fontId="0" fillId="0" borderId="0" xfId="0" applyNumberFormat="1" applyAlignment="1">
      <alignment horizontal="left" vertical="top"/>
    </xf>
    <xf numFmtId="0" fontId="16" fillId="0" borderId="10" xfId="0" applyFont="1" applyBorder="1" applyAlignment="1">
      <alignment horizontal="center" vertical="center" wrapText="1"/>
    </xf>
    <xf numFmtId="49" fontId="0" fillId="0" borderId="10" xfId="0" applyNumberFormat="1" applyBorder="1" applyAlignment="1">
      <alignment horizontal="center" vertical="center" wrapText="1"/>
    </xf>
    <xf numFmtId="0" fontId="0" fillId="0" borderId="0" xfId="0" applyAlignment="1">
      <alignment horizontal="center" vertical="center"/>
    </xf>
    <xf numFmtId="0" fontId="16" fillId="0" borderId="10" xfId="0" applyFont="1" applyBorder="1" applyAlignment="1">
      <alignment horizontal="center" vertical="top" wrapText="1"/>
    </xf>
    <xf numFmtId="49" fontId="0" fillId="0" borderId="10" xfId="0" applyNumberFormat="1" applyBorder="1" applyAlignment="1">
      <alignment horizontal="center" vertical="top" wrapText="1"/>
    </xf>
    <xf numFmtId="44" fontId="0" fillId="0" borderId="0" xfId="0" applyNumberFormat="1"/>
    <xf numFmtId="0" fontId="0" fillId="0" borderId="0" xfId="0" applyAlignment="1">
      <alignment horizontal="center"/>
    </xf>
    <xf numFmtId="0" fontId="0" fillId="0" borderId="10" xfId="0" applyBorder="1" applyAlignment="1">
      <alignment horizontal="center" vertical="top"/>
    </xf>
    <xf numFmtId="0" fontId="0" fillId="0" borderId="15" xfId="0" applyBorder="1" applyAlignment="1">
      <alignment horizontal="left" vertical="top"/>
    </xf>
    <xf numFmtId="44" fontId="0" fillId="0" borderId="15" xfId="0" applyNumberFormat="1" applyBorder="1" applyAlignment="1">
      <alignment horizontal="left" vertical="top"/>
    </xf>
    <xf numFmtId="0" fontId="0" fillId="0" borderId="15" xfId="0" applyBorder="1" applyAlignment="1">
      <alignment horizontal="center" vertical="top"/>
    </xf>
    <xf numFmtId="0" fontId="0" fillId="0" borderId="0" xfId="0" applyBorder="1" applyAlignment="1">
      <alignment horizontal="left" vertical="top"/>
    </xf>
    <xf numFmtId="44" fontId="0" fillId="0" borderId="0" xfId="0" applyNumberFormat="1" applyBorder="1" applyAlignment="1">
      <alignment horizontal="left" vertical="top"/>
    </xf>
    <xf numFmtId="0" fontId="0" fillId="0" borderId="0" xfId="0" applyBorder="1" applyAlignment="1">
      <alignment horizontal="center" vertical="top"/>
    </xf>
    <xf numFmtId="0" fontId="0" fillId="0" borderId="0" xfId="0" applyBorder="1" applyAlignment="1">
      <alignment horizontal="center" vertical="center"/>
    </xf>
    <xf numFmtId="0" fontId="0" fillId="0" borderId="0" xfId="0" applyAlignment="1">
      <alignment horizontal="center" vertical="top"/>
    </xf>
    <xf numFmtId="0" fontId="16" fillId="0" borderId="10" xfId="0" applyFont="1" applyBorder="1" applyAlignment="1">
      <alignment horizontal="center" wrapText="1"/>
    </xf>
    <xf numFmtId="49" fontId="0" fillId="0" borderId="10" xfId="0" applyNumberFormat="1" applyBorder="1" applyAlignment="1">
      <alignment horizontal="center" wrapText="1"/>
    </xf>
    <xf numFmtId="0" fontId="18" fillId="33" borderId="11" xfId="0" applyFont="1" applyFill="1" applyBorder="1" applyAlignment="1">
      <alignment horizontal="center" vertical="center"/>
    </xf>
    <xf numFmtId="0" fontId="19" fillId="33" borderId="11" xfId="0" applyFont="1" applyFill="1" applyBorder="1" applyAlignment="1">
      <alignment horizontal="center" vertical="center"/>
    </xf>
    <xf numFmtId="0" fontId="18" fillId="33" borderId="12" xfId="0" applyFont="1" applyFill="1" applyBorder="1" applyAlignment="1">
      <alignment horizontal="center" vertical="center"/>
    </xf>
    <xf numFmtId="0" fontId="18" fillId="33" borderId="13" xfId="0" applyFont="1" applyFill="1" applyBorder="1" applyAlignment="1">
      <alignment horizontal="center" vertical="center"/>
    </xf>
    <xf numFmtId="0" fontId="18" fillId="33" borderId="14"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showGridLines="0" tabSelected="1" workbookViewId="0">
      <selection sqref="A1:F1"/>
    </sheetView>
  </sheetViews>
  <sheetFormatPr defaultRowHeight="14.4" x14ac:dyDescent="0.3"/>
  <cols>
    <col min="1" max="1" width="13.88671875" style="1" bestFit="1" customWidth="1"/>
    <col min="2" max="3" width="35.5546875" style="1" bestFit="1" customWidth="1"/>
    <col min="4" max="4" width="64.44140625" style="1" customWidth="1"/>
    <col min="5" max="5" width="13.109375" style="9" bestFit="1" customWidth="1"/>
    <col min="6" max="6" width="23" style="12" bestFit="1" customWidth="1"/>
    <col min="7" max="16384" width="8.88671875" style="1"/>
  </cols>
  <sheetData>
    <row r="1" spans="1:6" ht="30.6" customHeight="1" x14ac:dyDescent="0.3">
      <c r="A1" s="28" t="s">
        <v>283</v>
      </c>
      <c r="B1" s="28"/>
      <c r="C1" s="28"/>
      <c r="D1" s="28"/>
      <c r="E1" s="28"/>
      <c r="F1" s="28"/>
    </row>
    <row r="2" spans="1:6" ht="28.8" x14ac:dyDescent="0.3">
      <c r="A2" s="2" t="s">
        <v>0</v>
      </c>
      <c r="B2" s="2" t="s">
        <v>1</v>
      </c>
      <c r="C2" s="2" t="s">
        <v>2</v>
      </c>
      <c r="D2" s="2" t="s">
        <v>3</v>
      </c>
      <c r="E2" s="6" t="s">
        <v>4</v>
      </c>
      <c r="F2" s="10" t="s">
        <v>5</v>
      </c>
    </row>
    <row r="3" spans="1:6" ht="72" x14ac:dyDescent="0.3">
      <c r="A3" s="3" t="s">
        <v>6</v>
      </c>
      <c r="B3" s="3" t="s">
        <v>7</v>
      </c>
      <c r="C3" s="3" t="s">
        <v>8</v>
      </c>
      <c r="D3" s="4" t="s">
        <v>9</v>
      </c>
      <c r="E3" s="7">
        <v>5000</v>
      </c>
      <c r="F3" s="11" t="s">
        <v>10</v>
      </c>
    </row>
    <row r="4" spans="1:6" ht="57.6" x14ac:dyDescent="0.3">
      <c r="A4" s="3" t="s">
        <v>11</v>
      </c>
      <c r="B4" s="3" t="s">
        <v>12</v>
      </c>
      <c r="C4" s="3" t="s">
        <v>13</v>
      </c>
      <c r="D4" s="4" t="s">
        <v>14</v>
      </c>
      <c r="E4" s="7">
        <v>5000</v>
      </c>
      <c r="F4" s="11" t="s">
        <v>10</v>
      </c>
    </row>
    <row r="5" spans="1:6" ht="72" x14ac:dyDescent="0.3">
      <c r="A5" s="3" t="s">
        <v>15</v>
      </c>
      <c r="B5" s="3" t="s">
        <v>16</v>
      </c>
      <c r="C5" s="3" t="s">
        <v>17</v>
      </c>
      <c r="D5" s="4" t="s">
        <v>18</v>
      </c>
      <c r="E5" s="7">
        <v>10000</v>
      </c>
      <c r="F5" s="11" t="s">
        <v>10</v>
      </c>
    </row>
    <row r="6" spans="1:6" ht="57.6" x14ac:dyDescent="0.3">
      <c r="A6" s="3" t="s">
        <v>19</v>
      </c>
      <c r="B6" s="3" t="s">
        <v>20</v>
      </c>
      <c r="C6" s="3" t="s">
        <v>21</v>
      </c>
      <c r="D6" s="4" t="s">
        <v>47</v>
      </c>
      <c r="E6" s="7">
        <v>4990</v>
      </c>
      <c r="F6" s="11" t="s">
        <v>10</v>
      </c>
    </row>
    <row r="7" spans="1:6" ht="72" x14ac:dyDescent="0.3">
      <c r="A7" s="3" t="s">
        <v>22</v>
      </c>
      <c r="B7" s="3" t="s">
        <v>23</v>
      </c>
      <c r="C7" s="3" t="s">
        <v>24</v>
      </c>
      <c r="D7" s="4" t="s">
        <v>25</v>
      </c>
      <c r="E7" s="7">
        <v>1320</v>
      </c>
      <c r="F7" s="11" t="s">
        <v>26</v>
      </c>
    </row>
    <row r="8" spans="1:6" ht="72" x14ac:dyDescent="0.3">
      <c r="A8" s="3" t="s">
        <v>27</v>
      </c>
      <c r="B8" s="3" t="s">
        <v>28</v>
      </c>
      <c r="C8" s="3" t="s">
        <v>29</v>
      </c>
      <c r="D8" s="4" t="s">
        <v>30</v>
      </c>
      <c r="E8" s="7">
        <v>10000</v>
      </c>
      <c r="F8" s="11" t="s">
        <v>10</v>
      </c>
    </row>
    <row r="9" spans="1:6" ht="72" x14ac:dyDescent="0.3">
      <c r="A9" s="3" t="s">
        <v>31</v>
      </c>
      <c r="B9" s="3" t="s">
        <v>32</v>
      </c>
      <c r="C9" s="3" t="s">
        <v>33</v>
      </c>
      <c r="D9" s="4" t="s">
        <v>34</v>
      </c>
      <c r="E9" s="7">
        <v>1000</v>
      </c>
      <c r="F9" s="11" t="s">
        <v>10</v>
      </c>
    </row>
    <row r="10" spans="1:6" ht="43.2" x14ac:dyDescent="0.3">
      <c r="A10" s="3" t="s">
        <v>35</v>
      </c>
      <c r="B10" s="3" t="s">
        <v>36</v>
      </c>
      <c r="C10" s="3" t="s">
        <v>37</v>
      </c>
      <c r="D10" s="4" t="s">
        <v>38</v>
      </c>
      <c r="E10" s="7">
        <v>10000</v>
      </c>
      <c r="F10" s="11" t="s">
        <v>26</v>
      </c>
    </row>
    <row r="11" spans="1:6" ht="72" x14ac:dyDescent="0.3">
      <c r="A11" s="3" t="s">
        <v>39</v>
      </c>
      <c r="B11" s="3" t="s">
        <v>40</v>
      </c>
      <c r="C11" s="3" t="s">
        <v>41</v>
      </c>
      <c r="D11" s="4" t="s">
        <v>42</v>
      </c>
      <c r="E11" s="7">
        <v>5000</v>
      </c>
      <c r="F11" s="11" t="s">
        <v>10</v>
      </c>
    </row>
    <row r="12" spans="1:6" ht="72" x14ac:dyDescent="0.3">
      <c r="A12" s="3" t="s">
        <v>43</v>
      </c>
      <c r="B12" s="3" t="s">
        <v>44</v>
      </c>
      <c r="C12" s="3" t="s">
        <v>45</v>
      </c>
      <c r="D12" s="4" t="s">
        <v>46</v>
      </c>
      <c r="E12" s="7">
        <v>10000</v>
      </c>
      <c r="F12" s="11" t="s">
        <v>10</v>
      </c>
    </row>
    <row r="13" spans="1:6" x14ac:dyDescent="0.3">
      <c r="A13" s="21"/>
      <c r="B13" s="21"/>
      <c r="C13" s="21"/>
      <c r="D13" s="21"/>
      <c r="E13" s="22">
        <f>SUM(E3:E12)</f>
        <v>62310</v>
      </c>
      <c r="F13" s="24"/>
    </row>
  </sheetData>
  <autoFilter ref="A2:F12" xr:uid="{00000000-0009-0000-0000-000000000000}"/>
  <mergeCells count="1">
    <mergeCell ref="A1:F1"/>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1661B-867F-479C-9CAA-7F9683EEF50B}">
  <dimension ref="A1:F20"/>
  <sheetViews>
    <sheetView showGridLines="0" workbookViewId="0">
      <selection sqref="A1:F1"/>
    </sheetView>
  </sheetViews>
  <sheetFormatPr defaultRowHeight="14.4" x14ac:dyDescent="0.3"/>
  <cols>
    <col min="1" max="1" width="13.88671875" style="1" bestFit="1" customWidth="1"/>
    <col min="2" max="3" width="35.5546875" style="1" bestFit="1" customWidth="1"/>
    <col min="4" max="4" width="64.6640625" style="1" customWidth="1"/>
    <col min="5" max="5" width="13.109375" style="9" bestFit="1" customWidth="1"/>
    <col min="6" max="6" width="23" style="12" bestFit="1" customWidth="1"/>
    <col min="7" max="16384" width="8.88671875" style="1"/>
  </cols>
  <sheetData>
    <row r="1" spans="1:6" ht="33" customHeight="1" x14ac:dyDescent="0.3">
      <c r="A1" s="29" t="s">
        <v>282</v>
      </c>
      <c r="B1" s="29"/>
      <c r="C1" s="29"/>
      <c r="D1" s="29"/>
      <c r="E1" s="29"/>
      <c r="F1" s="29"/>
    </row>
    <row r="2" spans="1:6" ht="28.8" x14ac:dyDescent="0.3">
      <c r="A2" s="2" t="s">
        <v>0</v>
      </c>
      <c r="B2" s="2" t="s">
        <v>49</v>
      </c>
      <c r="C2" s="2" t="s">
        <v>2</v>
      </c>
      <c r="D2" s="2" t="s">
        <v>3</v>
      </c>
      <c r="E2" s="6" t="s">
        <v>4</v>
      </c>
      <c r="F2" s="10" t="s">
        <v>5</v>
      </c>
    </row>
    <row r="3" spans="1:6" ht="72" x14ac:dyDescent="0.3">
      <c r="A3" s="3" t="s">
        <v>179</v>
      </c>
      <c r="B3" s="3" t="s">
        <v>180</v>
      </c>
      <c r="C3" s="3" t="s">
        <v>181</v>
      </c>
      <c r="D3" s="4" t="s">
        <v>182</v>
      </c>
      <c r="E3" s="7">
        <v>10000</v>
      </c>
      <c r="F3" s="11" t="s">
        <v>10</v>
      </c>
    </row>
    <row r="4" spans="1:6" ht="72" x14ac:dyDescent="0.3">
      <c r="A4" s="3" t="s">
        <v>183</v>
      </c>
      <c r="B4" s="3" t="s">
        <v>184</v>
      </c>
      <c r="C4" s="3" t="s">
        <v>185</v>
      </c>
      <c r="D4" s="4" t="s">
        <v>186</v>
      </c>
      <c r="E4" s="7">
        <v>10000</v>
      </c>
      <c r="F4" s="11" t="s">
        <v>10</v>
      </c>
    </row>
    <row r="5" spans="1:6" ht="43.2" x14ac:dyDescent="0.3">
      <c r="A5" s="3" t="s">
        <v>187</v>
      </c>
      <c r="B5" s="3" t="s">
        <v>188</v>
      </c>
      <c r="C5" s="3" t="s">
        <v>189</v>
      </c>
      <c r="D5" s="4" t="s">
        <v>190</v>
      </c>
      <c r="E5" s="7">
        <v>4000</v>
      </c>
      <c r="F5" s="11" t="s">
        <v>10</v>
      </c>
    </row>
    <row r="6" spans="1:6" ht="72" x14ac:dyDescent="0.3">
      <c r="A6" s="3" t="s">
        <v>191</v>
      </c>
      <c r="B6" s="3" t="s">
        <v>192</v>
      </c>
      <c r="C6" s="3" t="s">
        <v>193</v>
      </c>
      <c r="D6" s="4" t="s">
        <v>194</v>
      </c>
      <c r="E6" s="7">
        <v>10000</v>
      </c>
      <c r="F6" s="11" t="s">
        <v>26</v>
      </c>
    </row>
    <row r="7" spans="1:6" ht="72" x14ac:dyDescent="0.3">
      <c r="A7" s="3" t="s">
        <v>195</v>
      </c>
      <c r="B7" s="3" t="s">
        <v>196</v>
      </c>
      <c r="C7" s="3" t="s">
        <v>197</v>
      </c>
      <c r="D7" s="4" t="s">
        <v>198</v>
      </c>
      <c r="E7" s="7">
        <v>9860.74</v>
      </c>
      <c r="F7" s="11" t="s">
        <v>10</v>
      </c>
    </row>
    <row r="8" spans="1:6" ht="72" x14ac:dyDescent="0.3">
      <c r="A8" s="3" t="s">
        <v>199</v>
      </c>
      <c r="B8" s="3" t="s">
        <v>200</v>
      </c>
      <c r="C8" s="3" t="s">
        <v>201</v>
      </c>
      <c r="D8" s="4" t="s">
        <v>202</v>
      </c>
      <c r="E8" s="7">
        <v>10000</v>
      </c>
      <c r="F8" s="11" t="s">
        <v>10</v>
      </c>
    </row>
    <row r="9" spans="1:6" ht="57.6" x14ac:dyDescent="0.3">
      <c r="A9" s="3" t="s">
        <v>203</v>
      </c>
      <c r="B9" s="3" t="s">
        <v>204</v>
      </c>
      <c r="C9" s="3" t="s">
        <v>205</v>
      </c>
      <c r="D9" s="4" t="s">
        <v>206</v>
      </c>
      <c r="E9" s="7">
        <v>4860</v>
      </c>
      <c r="F9" s="11" t="s">
        <v>26</v>
      </c>
    </row>
    <row r="10" spans="1:6" ht="72" x14ac:dyDescent="0.3">
      <c r="A10" s="3" t="s">
        <v>207</v>
      </c>
      <c r="B10" s="3" t="s">
        <v>208</v>
      </c>
      <c r="C10" s="3" t="s">
        <v>209</v>
      </c>
      <c r="D10" s="4" t="s">
        <v>210</v>
      </c>
      <c r="E10" s="7">
        <v>10000</v>
      </c>
      <c r="F10" s="11" t="s">
        <v>10</v>
      </c>
    </row>
    <row r="11" spans="1:6" ht="57.6" x14ac:dyDescent="0.3">
      <c r="A11" s="3" t="s">
        <v>211</v>
      </c>
      <c r="B11" s="3" t="s">
        <v>212</v>
      </c>
      <c r="C11" s="3" t="s">
        <v>213</v>
      </c>
      <c r="D11" s="4" t="s">
        <v>214</v>
      </c>
      <c r="E11" s="7">
        <v>1148.02</v>
      </c>
      <c r="F11" s="11" t="s">
        <v>10</v>
      </c>
    </row>
    <row r="12" spans="1:6" ht="72" x14ac:dyDescent="0.3">
      <c r="A12" s="3" t="s">
        <v>215</v>
      </c>
      <c r="B12" s="3" t="s">
        <v>216</v>
      </c>
      <c r="C12" s="3" t="s">
        <v>217</v>
      </c>
      <c r="D12" s="4" t="s">
        <v>218</v>
      </c>
      <c r="E12" s="7">
        <v>9725</v>
      </c>
      <c r="F12" s="11" t="s">
        <v>26</v>
      </c>
    </row>
    <row r="13" spans="1:6" ht="72" x14ac:dyDescent="0.3">
      <c r="A13" s="3" t="s">
        <v>219</v>
      </c>
      <c r="B13" s="3" t="s">
        <v>220</v>
      </c>
      <c r="C13" s="3" t="s">
        <v>221</v>
      </c>
      <c r="D13" s="4" t="s">
        <v>222</v>
      </c>
      <c r="E13" s="7">
        <v>10000</v>
      </c>
      <c r="F13" s="11" t="s">
        <v>10</v>
      </c>
    </row>
    <row r="14" spans="1:6" ht="57.6" x14ac:dyDescent="0.3">
      <c r="A14" s="3" t="s">
        <v>223</v>
      </c>
      <c r="B14" s="3" t="s">
        <v>224</v>
      </c>
      <c r="C14" s="3" t="s">
        <v>225</v>
      </c>
      <c r="D14" s="4" t="s">
        <v>226</v>
      </c>
      <c r="E14" s="7">
        <v>2500</v>
      </c>
      <c r="F14" s="11" t="s">
        <v>26</v>
      </c>
    </row>
    <row r="15" spans="1:6" ht="72" x14ac:dyDescent="0.3">
      <c r="A15" s="3" t="s">
        <v>227</v>
      </c>
      <c r="B15" s="3" t="s">
        <v>228</v>
      </c>
      <c r="C15" s="3" t="s">
        <v>229</v>
      </c>
      <c r="D15" s="4" t="s">
        <v>230</v>
      </c>
      <c r="E15" s="7">
        <v>10000</v>
      </c>
      <c r="F15" s="11" t="s">
        <v>26</v>
      </c>
    </row>
    <row r="16" spans="1:6" ht="72" x14ac:dyDescent="0.3">
      <c r="A16" s="3" t="s">
        <v>231</v>
      </c>
      <c r="B16" s="3" t="s">
        <v>232</v>
      </c>
      <c r="C16" s="3" t="s">
        <v>233</v>
      </c>
      <c r="D16" s="4" t="s">
        <v>234</v>
      </c>
      <c r="E16" s="7">
        <v>2473.4</v>
      </c>
      <c r="F16" s="11" t="s">
        <v>10</v>
      </c>
    </row>
    <row r="17" spans="1:6" ht="72" x14ac:dyDescent="0.3">
      <c r="A17" s="3" t="s">
        <v>235</v>
      </c>
      <c r="B17" s="3" t="s">
        <v>236</v>
      </c>
      <c r="C17" s="3" t="s">
        <v>237</v>
      </c>
      <c r="D17" s="4" t="s">
        <v>238</v>
      </c>
      <c r="E17" s="7">
        <v>10000</v>
      </c>
      <c r="F17" s="11" t="s">
        <v>10</v>
      </c>
    </row>
    <row r="18" spans="1:6" ht="72" x14ac:dyDescent="0.3">
      <c r="A18" s="3" t="s">
        <v>239</v>
      </c>
      <c r="B18" s="3" t="s">
        <v>240</v>
      </c>
      <c r="C18" s="3" t="s">
        <v>241</v>
      </c>
      <c r="D18" s="4" t="s">
        <v>242</v>
      </c>
      <c r="E18" s="7">
        <v>9900</v>
      </c>
      <c r="F18" s="11" t="s">
        <v>26</v>
      </c>
    </row>
    <row r="19" spans="1:6" ht="43.2" x14ac:dyDescent="0.3">
      <c r="A19" s="3" t="s">
        <v>243</v>
      </c>
      <c r="B19" s="3" t="s">
        <v>244</v>
      </c>
      <c r="C19" s="3" t="s">
        <v>245</v>
      </c>
      <c r="D19" s="4" t="s">
        <v>246</v>
      </c>
      <c r="E19" s="7">
        <v>9430</v>
      </c>
      <c r="F19" s="11" t="s">
        <v>10</v>
      </c>
    </row>
    <row r="20" spans="1:6" x14ac:dyDescent="0.3">
      <c r="E20" s="9">
        <f>SUM(E3:E19)</f>
        <v>133897.15999999997</v>
      </c>
    </row>
  </sheetData>
  <autoFilter ref="A2:F19" xr:uid="{00000000-0009-0000-0000-000000000000}"/>
  <mergeCells count="1">
    <mergeCell ref="A1:F1"/>
  </mergeCell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DFDB-C7B5-4B71-8461-9CDF4B379A22}">
  <dimension ref="A1:F17"/>
  <sheetViews>
    <sheetView showGridLines="0" workbookViewId="0">
      <selection activeCell="B6" sqref="B6"/>
    </sheetView>
  </sheetViews>
  <sheetFormatPr defaultRowHeight="14.4" x14ac:dyDescent="0.3"/>
  <cols>
    <col min="1" max="1" width="14" bestFit="1" customWidth="1"/>
    <col min="2" max="3" width="35.5546875" bestFit="1" customWidth="1"/>
    <col min="4" max="4" width="59.6640625" customWidth="1"/>
    <col min="5" max="5" width="13.109375" style="15" bestFit="1" customWidth="1"/>
    <col min="6" max="6" width="23" style="16" bestFit="1" customWidth="1"/>
  </cols>
  <sheetData>
    <row r="1" spans="1:6" ht="36" customHeight="1" x14ac:dyDescent="0.3">
      <c r="A1" s="28" t="s">
        <v>48</v>
      </c>
      <c r="B1" s="28"/>
      <c r="C1" s="28"/>
      <c r="D1" s="28"/>
      <c r="E1" s="28"/>
      <c r="F1" s="28"/>
    </row>
    <row r="2" spans="1:6" ht="28.8" x14ac:dyDescent="0.3">
      <c r="A2" s="2" t="s">
        <v>0</v>
      </c>
      <c r="B2" s="2" t="s">
        <v>49</v>
      </c>
      <c r="C2" s="2" t="s">
        <v>2</v>
      </c>
      <c r="D2" s="2" t="s">
        <v>3</v>
      </c>
      <c r="E2" s="6" t="s">
        <v>4</v>
      </c>
      <c r="F2" s="13" t="s">
        <v>5</v>
      </c>
    </row>
    <row r="3" spans="1:6" ht="86.4" x14ac:dyDescent="0.3">
      <c r="A3" s="3" t="s">
        <v>50</v>
      </c>
      <c r="B3" s="3" t="s">
        <v>51</v>
      </c>
      <c r="C3" s="3" t="s">
        <v>52</v>
      </c>
      <c r="D3" s="4" t="s">
        <v>53</v>
      </c>
      <c r="E3" s="7">
        <v>15000</v>
      </c>
      <c r="F3" s="14" t="s">
        <v>10</v>
      </c>
    </row>
    <row r="4" spans="1:6" ht="72" x14ac:dyDescent="0.3">
      <c r="A4" s="3" t="s">
        <v>54</v>
      </c>
      <c r="B4" s="3" t="s">
        <v>55</v>
      </c>
      <c r="C4" s="3" t="s">
        <v>56</v>
      </c>
      <c r="D4" s="4" t="s">
        <v>57</v>
      </c>
      <c r="E4" s="7">
        <v>15000</v>
      </c>
      <c r="F4" s="14" t="s">
        <v>10</v>
      </c>
    </row>
    <row r="5" spans="1:6" ht="86.4" x14ac:dyDescent="0.3">
      <c r="A5" s="3" t="s">
        <v>58</v>
      </c>
      <c r="B5" s="3" t="s">
        <v>59</v>
      </c>
      <c r="C5" s="3" t="s">
        <v>60</v>
      </c>
      <c r="D5" s="4" t="s">
        <v>61</v>
      </c>
      <c r="E5" s="7">
        <v>15000</v>
      </c>
      <c r="F5" s="14" t="s">
        <v>10</v>
      </c>
    </row>
    <row r="6" spans="1:6" ht="86.4" x14ac:dyDescent="0.3">
      <c r="A6" s="3" t="s">
        <v>62</v>
      </c>
      <c r="B6" s="3" t="s">
        <v>63</v>
      </c>
      <c r="C6" s="3" t="s">
        <v>64</v>
      </c>
      <c r="D6" s="4" t="s">
        <v>65</v>
      </c>
      <c r="E6" s="7">
        <v>28479</v>
      </c>
      <c r="F6" s="14" t="s">
        <v>10</v>
      </c>
    </row>
    <row r="7" spans="1:6" ht="72" x14ac:dyDescent="0.3">
      <c r="A7" s="3" t="s">
        <v>66</v>
      </c>
      <c r="B7" s="3" t="s">
        <v>67</v>
      </c>
      <c r="C7" s="3" t="s">
        <v>68</v>
      </c>
      <c r="D7" s="4" t="s">
        <v>69</v>
      </c>
      <c r="E7" s="7">
        <v>7500</v>
      </c>
      <c r="F7" s="14" t="s">
        <v>10</v>
      </c>
    </row>
    <row r="8" spans="1:6" ht="86.4" x14ac:dyDescent="0.3">
      <c r="A8" s="3" t="s">
        <v>70</v>
      </c>
      <c r="B8" s="3" t="s">
        <v>71</v>
      </c>
      <c r="C8" s="3" t="s">
        <v>72</v>
      </c>
      <c r="D8" s="4" t="s">
        <v>73</v>
      </c>
      <c r="E8" s="7">
        <v>13876.5</v>
      </c>
      <c r="F8" s="14" t="s">
        <v>10</v>
      </c>
    </row>
    <row r="9" spans="1:6" ht="72" x14ac:dyDescent="0.3">
      <c r="A9" s="3" t="s">
        <v>74</v>
      </c>
      <c r="B9" s="3" t="s">
        <v>75</v>
      </c>
      <c r="C9" s="3" t="s">
        <v>76</v>
      </c>
      <c r="D9" s="4" t="s">
        <v>77</v>
      </c>
      <c r="E9" s="7">
        <v>30000</v>
      </c>
      <c r="F9" s="14" t="s">
        <v>10</v>
      </c>
    </row>
    <row r="10" spans="1:6" ht="43.2" x14ac:dyDescent="0.3">
      <c r="A10" s="3" t="s">
        <v>78</v>
      </c>
      <c r="B10" s="3" t="s">
        <v>79</v>
      </c>
      <c r="C10" s="3" t="s">
        <v>80</v>
      </c>
      <c r="D10" s="4" t="s">
        <v>81</v>
      </c>
      <c r="E10" s="7">
        <v>14999</v>
      </c>
      <c r="F10" s="14" t="s">
        <v>10</v>
      </c>
    </row>
    <row r="11" spans="1:6" ht="72" x14ac:dyDescent="0.3">
      <c r="A11" s="3" t="s">
        <v>82</v>
      </c>
      <c r="B11" s="3" t="s">
        <v>83</v>
      </c>
      <c r="C11" s="3" t="s">
        <v>84</v>
      </c>
      <c r="D11" s="4" t="s">
        <v>85</v>
      </c>
      <c r="E11" s="7">
        <v>15000</v>
      </c>
      <c r="F11" s="14" t="s">
        <v>10</v>
      </c>
    </row>
    <row r="12" spans="1:6" ht="72" x14ac:dyDescent="0.3">
      <c r="A12" s="3" t="s">
        <v>86</v>
      </c>
      <c r="B12" s="3" t="s">
        <v>87</v>
      </c>
      <c r="C12" s="3" t="s">
        <v>88</v>
      </c>
      <c r="D12" s="4" t="s">
        <v>89</v>
      </c>
      <c r="E12" s="7">
        <v>6996</v>
      </c>
      <c r="F12" s="14" t="s">
        <v>10</v>
      </c>
    </row>
    <row r="13" spans="1:6" ht="86.4" x14ac:dyDescent="0.3">
      <c r="A13" s="3" t="s">
        <v>90</v>
      </c>
      <c r="B13" s="3" t="s">
        <v>91</v>
      </c>
      <c r="C13" s="3" t="s">
        <v>92</v>
      </c>
      <c r="D13" s="4" t="s">
        <v>93</v>
      </c>
      <c r="E13" s="7">
        <v>30000</v>
      </c>
      <c r="F13" s="14" t="s">
        <v>10</v>
      </c>
    </row>
    <row r="14" spans="1:6" ht="86.4" x14ac:dyDescent="0.3">
      <c r="A14" s="3" t="s">
        <v>94</v>
      </c>
      <c r="B14" s="3" t="s">
        <v>95</v>
      </c>
      <c r="C14" s="3" t="s">
        <v>96</v>
      </c>
      <c r="D14" s="4" t="s">
        <v>97</v>
      </c>
      <c r="E14" s="7">
        <v>15000</v>
      </c>
      <c r="F14" s="14" t="s">
        <v>10</v>
      </c>
    </row>
    <row r="15" spans="1:6" ht="72" x14ac:dyDescent="0.3">
      <c r="A15" s="3" t="s">
        <v>98</v>
      </c>
      <c r="B15" s="3" t="s">
        <v>99</v>
      </c>
      <c r="C15" s="3" t="s">
        <v>100</v>
      </c>
      <c r="D15" s="4" t="s">
        <v>101</v>
      </c>
      <c r="E15" s="7">
        <v>15000</v>
      </c>
      <c r="F15" s="14" t="s">
        <v>10</v>
      </c>
    </row>
    <row r="16" spans="1:6" ht="72" x14ac:dyDescent="0.3">
      <c r="A16" s="3" t="s">
        <v>102</v>
      </c>
      <c r="B16" s="3" t="s">
        <v>103</v>
      </c>
      <c r="C16" s="3" t="s">
        <v>104</v>
      </c>
      <c r="D16" s="4" t="s">
        <v>105</v>
      </c>
      <c r="E16" s="7">
        <v>30000</v>
      </c>
      <c r="F16" s="14" t="s">
        <v>10</v>
      </c>
    </row>
    <row r="17" spans="5:5" x14ac:dyDescent="0.3">
      <c r="E17" s="15">
        <f>SUM(E3:E16)</f>
        <v>251850.5</v>
      </c>
    </row>
  </sheetData>
  <autoFilter ref="A2:F16" xr:uid="{00000000-0009-0000-0000-000000000000}"/>
  <mergeCells count="1">
    <mergeCell ref="A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100F-7471-4806-A65E-87E21BBA07EF}">
  <dimension ref="A1:F5"/>
  <sheetViews>
    <sheetView showGridLines="0" workbookViewId="0">
      <selection sqref="A1:F1"/>
    </sheetView>
  </sheetViews>
  <sheetFormatPr defaultRowHeight="14.4" x14ac:dyDescent="0.3"/>
  <cols>
    <col min="1" max="1" width="13.6640625" style="1" bestFit="1" customWidth="1"/>
    <col min="2" max="2" width="35.44140625" style="1" bestFit="1" customWidth="1"/>
    <col min="3" max="3" width="31.77734375" style="1" bestFit="1" customWidth="1"/>
    <col min="4" max="4" width="59.33203125" style="1" customWidth="1"/>
    <col min="5" max="5" width="13.109375" style="9" bestFit="1" customWidth="1"/>
    <col min="6" max="6" width="23" style="1" bestFit="1" customWidth="1"/>
    <col min="7" max="16384" width="8.88671875" style="1"/>
  </cols>
  <sheetData>
    <row r="1" spans="1:6" ht="29.4" customHeight="1" x14ac:dyDescent="0.3">
      <c r="A1" s="30" t="s">
        <v>281</v>
      </c>
      <c r="B1" s="31"/>
      <c r="C1" s="31"/>
      <c r="D1" s="31"/>
      <c r="E1" s="31"/>
      <c r="F1" s="32"/>
    </row>
    <row r="2" spans="1:6" ht="28.8" x14ac:dyDescent="0.3">
      <c r="A2" s="2" t="s">
        <v>0</v>
      </c>
      <c r="B2" s="2" t="s">
        <v>107</v>
      </c>
      <c r="C2" s="2" t="s">
        <v>2</v>
      </c>
      <c r="D2" s="2" t="s">
        <v>3</v>
      </c>
      <c r="E2" s="6" t="s">
        <v>4</v>
      </c>
      <c r="F2" s="2" t="s">
        <v>5</v>
      </c>
    </row>
    <row r="3" spans="1:6" ht="113.4" customHeight="1" x14ac:dyDescent="0.3">
      <c r="A3" s="3" t="s">
        <v>247</v>
      </c>
      <c r="B3" s="3" t="s">
        <v>248</v>
      </c>
      <c r="C3" s="3" t="s">
        <v>249</v>
      </c>
      <c r="D3" s="4" t="s">
        <v>250</v>
      </c>
      <c r="E3" s="7">
        <v>29840</v>
      </c>
      <c r="F3" s="3" t="s">
        <v>10</v>
      </c>
    </row>
    <row r="4" spans="1:6" ht="43.2" x14ac:dyDescent="0.3">
      <c r="A4" s="3" t="s">
        <v>251</v>
      </c>
      <c r="B4" s="3" t="s">
        <v>252</v>
      </c>
      <c r="C4" s="3" t="s">
        <v>253</v>
      </c>
      <c r="D4" s="4" t="s">
        <v>254</v>
      </c>
      <c r="E4" s="7">
        <v>5000</v>
      </c>
      <c r="F4" s="3" t="s">
        <v>10</v>
      </c>
    </row>
    <row r="5" spans="1:6" x14ac:dyDescent="0.3">
      <c r="A5" s="21"/>
      <c r="B5" s="21"/>
      <c r="C5" s="21"/>
      <c r="D5" s="21"/>
      <c r="E5" s="22">
        <f>SUM(E3:E4)</f>
        <v>34840</v>
      </c>
      <c r="F5" s="21"/>
    </row>
  </sheetData>
  <autoFilter ref="A2:F4" xr:uid="{00000000-0009-0000-0000-000000000000}"/>
  <mergeCells count="1">
    <mergeCell ref="A1:F1"/>
  </mergeCells>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B993D-6169-435B-98D5-21D87B150E7E}">
  <dimension ref="A1:AG63"/>
  <sheetViews>
    <sheetView showGridLines="0" workbookViewId="0">
      <selection activeCell="C3" sqref="C3"/>
    </sheetView>
  </sheetViews>
  <sheetFormatPr defaultRowHeight="14.4" x14ac:dyDescent="0.3"/>
  <cols>
    <col min="1" max="1" width="14" style="5" bestFit="1" customWidth="1"/>
    <col min="2" max="2" width="27.33203125" style="5" bestFit="1" customWidth="1"/>
    <col min="3" max="3" width="35.5546875" style="5" bestFit="1" customWidth="1"/>
    <col min="4" max="4" width="64.5546875" style="5" customWidth="1"/>
    <col min="5" max="5" width="13.109375" style="8" bestFit="1" customWidth="1"/>
    <col min="6" max="6" width="23" style="17" bestFit="1" customWidth="1"/>
    <col min="7" max="16384" width="8.88671875" style="5"/>
  </cols>
  <sheetData>
    <row r="1" spans="1:33" ht="37.200000000000003" customHeight="1" x14ac:dyDescent="0.3">
      <c r="A1" s="33" t="s">
        <v>280</v>
      </c>
      <c r="B1" s="34"/>
      <c r="C1" s="34"/>
      <c r="D1" s="34"/>
      <c r="E1" s="34"/>
      <c r="F1" s="35"/>
    </row>
    <row r="2" spans="1:33" ht="28.8" x14ac:dyDescent="0.3">
      <c r="A2" s="2" t="s">
        <v>0</v>
      </c>
      <c r="B2" s="2" t="s">
        <v>107</v>
      </c>
      <c r="C2" s="2" t="s">
        <v>2</v>
      </c>
      <c r="D2" s="2" t="s">
        <v>3</v>
      </c>
      <c r="E2" s="6" t="s">
        <v>4</v>
      </c>
      <c r="F2" s="13" t="s">
        <v>5</v>
      </c>
    </row>
    <row r="3" spans="1:33" ht="28.8" x14ac:dyDescent="0.3">
      <c r="A3" s="3" t="s">
        <v>255</v>
      </c>
      <c r="B3" s="3" t="s">
        <v>256</v>
      </c>
      <c r="C3" s="3" t="s">
        <v>257</v>
      </c>
      <c r="D3" s="4" t="s">
        <v>258</v>
      </c>
      <c r="E3" s="7">
        <v>17618</v>
      </c>
      <c r="F3" s="14" t="s">
        <v>10</v>
      </c>
    </row>
    <row r="4" spans="1:33" ht="72" x14ac:dyDescent="0.3">
      <c r="A4" s="3" t="s">
        <v>259</v>
      </c>
      <c r="B4" s="3" t="s">
        <v>260</v>
      </c>
      <c r="C4" s="3" t="s">
        <v>261</v>
      </c>
      <c r="D4" s="4" t="s">
        <v>262</v>
      </c>
      <c r="E4" s="7">
        <v>29700</v>
      </c>
      <c r="F4" s="14" t="s">
        <v>10</v>
      </c>
    </row>
    <row r="5" spans="1:33" ht="72" x14ac:dyDescent="0.3">
      <c r="A5" s="3" t="s">
        <v>263</v>
      </c>
      <c r="B5" s="3" t="s">
        <v>264</v>
      </c>
      <c r="C5" s="3" t="s">
        <v>265</v>
      </c>
      <c r="D5" s="4" t="s">
        <v>266</v>
      </c>
      <c r="E5" s="7">
        <v>29700</v>
      </c>
      <c r="F5" s="14" t="s">
        <v>10</v>
      </c>
    </row>
    <row r="6" spans="1:33" ht="43.2" x14ac:dyDescent="0.3">
      <c r="A6" s="3" t="s">
        <v>267</v>
      </c>
      <c r="B6" s="3" t="s">
        <v>268</v>
      </c>
      <c r="C6" s="3" t="s">
        <v>269</v>
      </c>
      <c r="D6" s="4" t="s">
        <v>270</v>
      </c>
      <c r="E6" s="7">
        <v>15000</v>
      </c>
      <c r="F6" s="14" t="s">
        <v>26</v>
      </c>
    </row>
    <row r="7" spans="1:33" ht="57.6" x14ac:dyDescent="0.3">
      <c r="A7" s="3" t="s">
        <v>271</v>
      </c>
      <c r="B7" s="3" t="s">
        <v>272</v>
      </c>
      <c r="C7" s="3" t="s">
        <v>273</v>
      </c>
      <c r="D7" s="4" t="s">
        <v>274</v>
      </c>
      <c r="E7" s="7">
        <v>15000</v>
      </c>
      <c r="F7" s="14" t="s">
        <v>10</v>
      </c>
    </row>
    <row r="8" spans="1:33" ht="72" x14ac:dyDescent="0.3">
      <c r="A8" s="3" t="s">
        <v>275</v>
      </c>
      <c r="B8" s="3" t="s">
        <v>276</v>
      </c>
      <c r="C8" s="3" t="s">
        <v>277</v>
      </c>
      <c r="D8" s="4" t="s">
        <v>278</v>
      </c>
      <c r="E8" s="7">
        <v>29600</v>
      </c>
      <c r="F8" s="14" t="s">
        <v>10</v>
      </c>
    </row>
    <row r="9" spans="1:33" x14ac:dyDescent="0.3">
      <c r="A9" s="18"/>
      <c r="B9" s="18"/>
      <c r="C9" s="18"/>
      <c r="D9" s="18"/>
      <c r="E9" s="19">
        <f>SUM(E3:E8)</f>
        <v>136618</v>
      </c>
      <c r="F9" s="20"/>
      <c r="G9" s="18"/>
      <c r="H9" s="18"/>
      <c r="I9" s="18"/>
      <c r="J9" s="18"/>
      <c r="K9" s="18"/>
      <c r="L9" s="18"/>
      <c r="M9" s="18"/>
      <c r="N9" s="18"/>
      <c r="O9" s="18"/>
      <c r="P9" s="18"/>
      <c r="Q9" s="18"/>
      <c r="R9" s="18"/>
      <c r="S9" s="18"/>
      <c r="T9" s="18"/>
      <c r="U9" s="18"/>
      <c r="V9" s="18"/>
      <c r="W9" s="18"/>
      <c r="X9" s="18"/>
      <c r="Y9" s="18"/>
      <c r="Z9" s="18"/>
      <c r="AA9" s="18"/>
      <c r="AB9" s="18"/>
      <c r="AC9" s="18"/>
      <c r="AD9" s="18"/>
      <c r="AE9" s="18"/>
      <c r="AF9" s="18"/>
      <c r="AG9" s="18"/>
    </row>
    <row r="10" spans="1:33" x14ac:dyDescent="0.3">
      <c r="A10" s="21"/>
      <c r="B10" s="21"/>
      <c r="C10" s="21"/>
      <c r="D10" s="21"/>
      <c r="E10" s="22"/>
      <c r="F10" s="23"/>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1:33" x14ac:dyDescent="0.3">
      <c r="A11" s="21"/>
      <c r="B11" s="21"/>
      <c r="C11" s="21"/>
      <c r="D11" s="21"/>
      <c r="E11" s="22"/>
      <c r="F11" s="23"/>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x14ac:dyDescent="0.3">
      <c r="A12" s="21"/>
      <c r="B12" s="21"/>
      <c r="C12" s="21"/>
      <c r="D12" s="21"/>
      <c r="E12" s="22"/>
      <c r="F12" s="2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3" x14ac:dyDescent="0.3">
      <c r="A13" s="21"/>
      <c r="B13" s="21"/>
      <c r="C13" s="21"/>
      <c r="D13" s="21"/>
      <c r="E13" s="22"/>
      <c r="F13" s="23"/>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row>
    <row r="14" spans="1:33" x14ac:dyDescent="0.3">
      <c r="A14" s="21"/>
      <c r="B14" s="21"/>
      <c r="C14" s="21"/>
      <c r="D14" s="21"/>
      <c r="E14" s="22"/>
      <c r="F14" s="23"/>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row>
    <row r="15" spans="1:33" x14ac:dyDescent="0.3">
      <c r="A15" s="21"/>
      <c r="B15" s="21"/>
      <c r="C15" s="21"/>
      <c r="D15" s="21"/>
      <c r="E15" s="22"/>
      <c r="F15" s="23"/>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row>
    <row r="16" spans="1:33" x14ac:dyDescent="0.3">
      <c r="A16" s="21"/>
      <c r="B16" s="21"/>
      <c r="C16" s="21"/>
      <c r="D16" s="21"/>
      <c r="E16" s="22"/>
      <c r="F16" s="23"/>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row>
    <row r="17" spans="1:33" x14ac:dyDescent="0.3">
      <c r="A17" s="21"/>
      <c r="B17" s="21"/>
      <c r="C17" s="21"/>
      <c r="D17" s="21"/>
      <c r="E17" s="22"/>
      <c r="F17" s="23"/>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row>
    <row r="18" spans="1:33" x14ac:dyDescent="0.3">
      <c r="A18" s="21"/>
      <c r="B18" s="21"/>
      <c r="C18" s="21"/>
      <c r="D18" s="21"/>
      <c r="E18" s="22"/>
      <c r="F18" s="23"/>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row>
    <row r="19" spans="1:33" x14ac:dyDescent="0.3">
      <c r="A19" s="21"/>
      <c r="B19" s="21"/>
      <c r="C19" s="21"/>
      <c r="D19" s="21"/>
      <c r="E19" s="22"/>
      <c r="F19" s="23"/>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row>
    <row r="20" spans="1:33" x14ac:dyDescent="0.3">
      <c r="A20" s="21"/>
      <c r="B20" s="21"/>
      <c r="C20" s="21"/>
      <c r="D20" s="21"/>
      <c r="E20" s="22"/>
      <c r="F20" s="23"/>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row>
    <row r="21" spans="1:33" x14ac:dyDescent="0.3">
      <c r="A21" s="21"/>
      <c r="B21" s="21"/>
      <c r="C21" s="21"/>
      <c r="D21" s="21"/>
      <c r="E21" s="22"/>
      <c r="F21" s="23"/>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row>
    <row r="22" spans="1:33" x14ac:dyDescent="0.3">
      <c r="A22" s="21"/>
      <c r="B22" s="21"/>
      <c r="C22" s="21"/>
      <c r="D22" s="21"/>
      <c r="E22" s="22"/>
      <c r="F22" s="23"/>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row>
    <row r="23" spans="1:33" x14ac:dyDescent="0.3">
      <c r="A23" s="21"/>
      <c r="B23" s="21"/>
      <c r="C23" s="21"/>
      <c r="D23" s="21"/>
      <c r="E23" s="22"/>
      <c r="F23" s="23"/>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row>
    <row r="24" spans="1:33" x14ac:dyDescent="0.3">
      <c r="A24" s="21"/>
      <c r="B24" s="21"/>
      <c r="C24" s="21"/>
      <c r="D24" s="21"/>
      <c r="E24" s="22"/>
      <c r="F24" s="23"/>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row>
    <row r="25" spans="1:33" x14ac:dyDescent="0.3">
      <c r="A25" s="21"/>
      <c r="B25" s="21"/>
      <c r="C25" s="21"/>
      <c r="D25" s="21"/>
      <c r="E25" s="22"/>
      <c r="F25" s="23"/>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row>
    <row r="26" spans="1:33" x14ac:dyDescent="0.3">
      <c r="A26" s="21"/>
      <c r="B26" s="21"/>
      <c r="C26" s="21"/>
      <c r="D26" s="21"/>
      <c r="E26" s="22"/>
      <c r="F26" s="23"/>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row>
    <row r="27" spans="1:33" x14ac:dyDescent="0.3">
      <c r="A27" s="21"/>
      <c r="B27" s="21"/>
      <c r="C27" s="21"/>
      <c r="D27" s="21"/>
      <c r="E27" s="22"/>
      <c r="F27" s="23"/>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1:33" x14ac:dyDescent="0.3">
      <c r="A28" s="21"/>
      <c r="B28" s="21"/>
      <c r="C28" s="21"/>
      <c r="D28" s="21"/>
      <c r="E28" s="22"/>
      <c r="F28" s="23"/>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row>
    <row r="29" spans="1:33" x14ac:dyDescent="0.3">
      <c r="A29" s="21"/>
      <c r="B29" s="21"/>
      <c r="C29" s="21"/>
      <c r="D29" s="21"/>
      <c r="E29" s="22"/>
      <c r="F29" s="23"/>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row>
    <row r="30" spans="1:33" x14ac:dyDescent="0.3">
      <c r="A30" s="21"/>
      <c r="B30" s="21"/>
      <c r="C30" s="21"/>
      <c r="D30" s="21"/>
      <c r="E30" s="22"/>
      <c r="F30" s="23"/>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row>
    <row r="31" spans="1:33" x14ac:dyDescent="0.3">
      <c r="A31" s="21"/>
      <c r="B31" s="21"/>
      <c r="C31" s="21"/>
      <c r="D31" s="21"/>
      <c r="E31" s="22"/>
      <c r="F31" s="23"/>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row>
    <row r="32" spans="1:33" x14ac:dyDescent="0.3">
      <c r="A32" s="21"/>
      <c r="B32" s="21"/>
      <c r="C32" s="21"/>
      <c r="D32" s="21"/>
      <c r="E32" s="22"/>
      <c r="F32" s="23"/>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row>
    <row r="33" spans="1:33" x14ac:dyDescent="0.3">
      <c r="A33" s="21"/>
      <c r="B33" s="21"/>
      <c r="C33" s="21"/>
      <c r="D33" s="21"/>
      <c r="E33" s="22"/>
      <c r="F33" s="23"/>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row>
    <row r="34" spans="1:33" x14ac:dyDescent="0.3">
      <c r="A34" s="21"/>
      <c r="B34" s="21"/>
      <c r="C34" s="21"/>
      <c r="D34" s="21"/>
      <c r="E34" s="22"/>
      <c r="F34" s="23"/>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row>
    <row r="35" spans="1:33" x14ac:dyDescent="0.3">
      <c r="A35" s="21"/>
      <c r="B35" s="21"/>
      <c r="C35" s="21"/>
      <c r="D35" s="21"/>
      <c r="E35" s="22"/>
      <c r="F35" s="23"/>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x14ac:dyDescent="0.3">
      <c r="A36" s="21"/>
      <c r="B36" s="21"/>
      <c r="C36" s="21"/>
      <c r="D36" s="21"/>
      <c r="E36" s="22"/>
      <c r="F36" s="23"/>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row>
    <row r="37" spans="1:33" x14ac:dyDescent="0.3">
      <c r="A37" s="21"/>
      <c r="B37" s="21"/>
      <c r="C37" s="21"/>
      <c r="D37" s="21"/>
      <c r="E37" s="22"/>
      <c r="F37" s="23"/>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1:33" x14ac:dyDescent="0.3">
      <c r="A38" s="21"/>
      <c r="B38" s="21"/>
      <c r="C38" s="21"/>
      <c r="D38" s="21"/>
      <c r="E38" s="22"/>
      <c r="F38" s="23"/>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row>
    <row r="39" spans="1:33" x14ac:dyDescent="0.3">
      <c r="A39" s="21"/>
      <c r="B39" s="21"/>
      <c r="C39" s="21"/>
      <c r="D39" s="21"/>
      <c r="E39" s="22"/>
      <c r="F39" s="23"/>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row>
    <row r="40" spans="1:33" x14ac:dyDescent="0.3">
      <c r="A40" s="21"/>
      <c r="B40" s="21"/>
      <c r="C40" s="21"/>
      <c r="D40" s="21"/>
      <c r="E40" s="22"/>
      <c r="F40" s="23"/>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row>
    <row r="41" spans="1:33" x14ac:dyDescent="0.3">
      <c r="A41" s="21"/>
      <c r="B41" s="21"/>
      <c r="C41" s="21"/>
      <c r="D41" s="21"/>
      <c r="E41" s="22"/>
      <c r="F41" s="23"/>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row>
    <row r="42" spans="1:33" x14ac:dyDescent="0.3">
      <c r="A42" s="21"/>
      <c r="B42" s="21"/>
      <c r="C42" s="21"/>
      <c r="D42" s="21"/>
      <c r="E42" s="22"/>
      <c r="F42" s="23"/>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row>
    <row r="43" spans="1:33" x14ac:dyDescent="0.3">
      <c r="A43" s="21"/>
      <c r="B43" s="21"/>
      <c r="C43" s="21"/>
      <c r="D43" s="21"/>
      <c r="E43" s="22"/>
      <c r="F43" s="23"/>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row>
    <row r="44" spans="1:33" x14ac:dyDescent="0.3">
      <c r="A44" s="21"/>
      <c r="B44" s="21"/>
      <c r="C44" s="21"/>
      <c r="D44" s="21"/>
      <c r="E44" s="22"/>
      <c r="F44" s="23"/>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row>
    <row r="45" spans="1:33" x14ac:dyDescent="0.3">
      <c r="A45" s="21"/>
      <c r="B45" s="21"/>
      <c r="C45" s="21"/>
      <c r="D45" s="21"/>
      <c r="E45" s="22"/>
      <c r="F45" s="23"/>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row>
    <row r="46" spans="1:33" x14ac:dyDescent="0.3">
      <c r="A46" s="21"/>
      <c r="B46" s="21"/>
      <c r="C46" s="21"/>
      <c r="D46" s="21"/>
      <c r="E46" s="22"/>
      <c r="F46" s="23"/>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row>
    <row r="47" spans="1:33" x14ac:dyDescent="0.3">
      <c r="A47" s="21"/>
      <c r="B47" s="21"/>
      <c r="C47" s="21"/>
      <c r="D47" s="21"/>
      <c r="E47" s="22"/>
      <c r="F47" s="23"/>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row>
    <row r="48" spans="1:33" x14ac:dyDescent="0.3">
      <c r="A48" s="21"/>
      <c r="B48" s="21"/>
      <c r="C48" s="21"/>
      <c r="D48" s="21"/>
      <c r="E48" s="22"/>
      <c r="F48" s="23"/>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row>
    <row r="49" spans="1:33" x14ac:dyDescent="0.3">
      <c r="A49" s="21"/>
      <c r="B49" s="21"/>
      <c r="C49" s="21"/>
      <c r="D49" s="21"/>
      <c r="E49" s="22"/>
      <c r="F49" s="23"/>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row>
    <row r="50" spans="1:33" x14ac:dyDescent="0.3">
      <c r="A50" s="21"/>
      <c r="B50" s="21"/>
      <c r="C50" s="21"/>
      <c r="D50" s="21"/>
      <c r="E50" s="22"/>
      <c r="F50" s="23"/>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3" x14ac:dyDescent="0.3">
      <c r="A51" s="21"/>
      <c r="B51" s="21"/>
      <c r="C51" s="21"/>
      <c r="D51" s="21"/>
      <c r="E51" s="22"/>
      <c r="F51" s="23"/>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row>
    <row r="52" spans="1:33" x14ac:dyDescent="0.3">
      <c r="A52" s="21"/>
      <c r="B52" s="21"/>
      <c r="C52" s="21"/>
      <c r="D52" s="21"/>
      <c r="E52" s="22"/>
      <c r="F52" s="23"/>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row>
    <row r="53" spans="1:33" x14ac:dyDescent="0.3">
      <c r="A53" s="21"/>
      <c r="B53" s="21"/>
      <c r="C53" s="21"/>
      <c r="D53" s="21"/>
      <c r="E53" s="22"/>
      <c r="F53" s="23"/>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row>
    <row r="54" spans="1:33" x14ac:dyDescent="0.3">
      <c r="A54" s="21"/>
      <c r="B54" s="21"/>
      <c r="C54" s="21"/>
      <c r="D54" s="21"/>
      <c r="E54" s="22"/>
      <c r="F54" s="23"/>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row>
    <row r="55" spans="1:33" x14ac:dyDescent="0.3">
      <c r="A55" s="21"/>
      <c r="B55" s="21"/>
      <c r="C55" s="21"/>
      <c r="D55" s="21"/>
      <c r="E55" s="22"/>
      <c r="F55" s="23"/>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row>
    <row r="56" spans="1:33" x14ac:dyDescent="0.3">
      <c r="A56" s="21"/>
      <c r="B56" s="21"/>
      <c r="C56" s="21"/>
      <c r="D56" s="21"/>
      <c r="E56" s="22"/>
      <c r="F56" s="23"/>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row>
    <row r="57" spans="1:33" x14ac:dyDescent="0.3">
      <c r="A57" s="21"/>
      <c r="B57" s="21"/>
      <c r="C57" s="21"/>
      <c r="D57" s="21"/>
      <c r="E57" s="22"/>
      <c r="F57" s="23"/>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row>
    <row r="58" spans="1:33" x14ac:dyDescent="0.3">
      <c r="A58" s="21"/>
      <c r="B58" s="21"/>
      <c r="C58" s="21"/>
      <c r="D58" s="21"/>
      <c r="E58" s="22"/>
      <c r="F58" s="23"/>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row>
    <row r="59" spans="1:33" x14ac:dyDescent="0.3">
      <c r="A59" s="21"/>
      <c r="B59" s="21"/>
      <c r="C59" s="21"/>
      <c r="D59" s="21"/>
      <c r="E59" s="22"/>
      <c r="F59" s="23"/>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3" x14ac:dyDescent="0.3">
      <c r="A60" s="21"/>
      <c r="B60" s="21"/>
      <c r="C60" s="21"/>
      <c r="D60" s="21"/>
      <c r="E60" s="22"/>
      <c r="F60" s="23"/>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row>
    <row r="61" spans="1:33" x14ac:dyDescent="0.3">
      <c r="A61" s="21"/>
      <c r="B61" s="21"/>
      <c r="C61" s="21"/>
      <c r="D61" s="21"/>
      <c r="E61" s="22"/>
      <c r="F61" s="23"/>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row>
    <row r="62" spans="1:33" x14ac:dyDescent="0.3">
      <c r="A62" s="21"/>
      <c r="B62" s="21"/>
      <c r="C62" s="21"/>
      <c r="D62" s="21"/>
      <c r="E62" s="22"/>
      <c r="F62" s="23"/>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row>
    <row r="63" spans="1:33" x14ac:dyDescent="0.3">
      <c r="A63" s="21"/>
      <c r="B63" s="21"/>
      <c r="C63" s="21"/>
      <c r="D63" s="21"/>
      <c r="E63" s="22"/>
      <c r="F63" s="23"/>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row>
  </sheetData>
  <autoFilter ref="A2:F8" xr:uid="{00000000-0009-0000-0000-000000000000}"/>
  <mergeCells count="1">
    <mergeCell ref="A1:F1"/>
  </mergeCells>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55D2-0254-4EBE-B64A-C501DAFA9D75}">
  <dimension ref="A1:F6"/>
  <sheetViews>
    <sheetView showGridLines="0" workbookViewId="0">
      <selection activeCell="A3" sqref="A3:XFD5"/>
    </sheetView>
  </sheetViews>
  <sheetFormatPr defaultRowHeight="14.4" x14ac:dyDescent="0.3"/>
  <cols>
    <col min="1" max="1" width="11.6640625" style="1" bestFit="1" customWidth="1"/>
    <col min="2" max="2" width="33.21875" style="1" bestFit="1" customWidth="1"/>
    <col min="3" max="3" width="35.5546875" style="1" bestFit="1" customWidth="1"/>
    <col min="4" max="4" width="50" style="1" customWidth="1"/>
    <col min="5" max="5" width="13.109375" style="9" bestFit="1" customWidth="1"/>
    <col min="6" max="6" width="23" style="12" bestFit="1" customWidth="1"/>
    <col min="7" max="16384" width="8.88671875" style="1"/>
  </cols>
  <sheetData>
    <row r="1" spans="1:6" ht="34.200000000000003" customHeight="1" x14ac:dyDescent="0.3">
      <c r="A1" s="28" t="s">
        <v>279</v>
      </c>
      <c r="B1" s="28"/>
      <c r="C1" s="28"/>
      <c r="D1" s="28"/>
      <c r="E1" s="28"/>
      <c r="F1" s="28"/>
    </row>
    <row r="2" spans="1:6" ht="28.8" x14ac:dyDescent="0.3">
      <c r="A2" s="2" t="s">
        <v>0</v>
      </c>
      <c r="B2" s="2" t="s">
        <v>107</v>
      </c>
      <c r="C2" s="2" t="s">
        <v>2</v>
      </c>
      <c r="D2" s="2" t="s">
        <v>3</v>
      </c>
      <c r="E2" s="6" t="s">
        <v>4</v>
      </c>
      <c r="F2" s="10" t="s">
        <v>5</v>
      </c>
    </row>
    <row r="3" spans="1:6" ht="28.8" x14ac:dyDescent="0.3">
      <c r="A3" s="3" t="s">
        <v>168</v>
      </c>
      <c r="B3" s="3" t="s">
        <v>169</v>
      </c>
      <c r="C3" s="3" t="s">
        <v>170</v>
      </c>
      <c r="D3" s="4" t="s">
        <v>355</v>
      </c>
      <c r="E3" s="7">
        <v>2500</v>
      </c>
      <c r="F3" s="11" t="s">
        <v>10</v>
      </c>
    </row>
    <row r="4" spans="1:6" ht="72" x14ac:dyDescent="0.3">
      <c r="A4" s="3" t="s">
        <v>171</v>
      </c>
      <c r="B4" s="3" t="s">
        <v>172</v>
      </c>
      <c r="C4" s="3" t="s">
        <v>173</v>
      </c>
      <c r="D4" s="4" t="s">
        <v>174</v>
      </c>
      <c r="E4" s="7">
        <v>2500</v>
      </c>
      <c r="F4" s="11" t="s">
        <v>10</v>
      </c>
    </row>
    <row r="5" spans="1:6" ht="100.8" x14ac:dyDescent="0.3">
      <c r="A5" s="3" t="s">
        <v>175</v>
      </c>
      <c r="B5" s="3" t="s">
        <v>176</v>
      </c>
      <c r="C5" s="3" t="s">
        <v>177</v>
      </c>
      <c r="D5" s="4" t="s">
        <v>178</v>
      </c>
      <c r="E5" s="7">
        <v>2500</v>
      </c>
      <c r="F5" s="11" t="s">
        <v>10</v>
      </c>
    </row>
    <row r="6" spans="1:6" x14ac:dyDescent="0.3">
      <c r="E6" s="9">
        <f>SUM(E3:E5)</f>
        <v>7500</v>
      </c>
    </row>
  </sheetData>
  <autoFilter ref="A2:F5" xr:uid="{00000000-0009-0000-0000-000000000000}"/>
  <mergeCells count="1">
    <mergeCell ref="A1:F1"/>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1AFA8-9062-4CA5-830E-01387C0C5AC8}">
  <dimension ref="A1:F6"/>
  <sheetViews>
    <sheetView showGridLines="0" workbookViewId="0">
      <selection activeCell="C8" sqref="C8"/>
    </sheetView>
  </sheetViews>
  <sheetFormatPr defaultRowHeight="14.4" x14ac:dyDescent="0.3"/>
  <cols>
    <col min="1" max="1" width="12.6640625" style="1" bestFit="1" customWidth="1"/>
    <col min="2" max="2" width="35.109375" style="1" bestFit="1" customWidth="1"/>
    <col min="3" max="4" width="35.5546875" style="1" bestFit="1" customWidth="1"/>
    <col min="5" max="5" width="13.109375" style="9" bestFit="1" customWidth="1"/>
    <col min="6" max="6" width="23" style="16" bestFit="1" customWidth="1"/>
    <col min="7" max="16384" width="8.88671875" style="1"/>
  </cols>
  <sheetData>
    <row r="1" spans="1:6" ht="27.6" customHeight="1" x14ac:dyDescent="0.3">
      <c r="A1" s="29" t="s">
        <v>341</v>
      </c>
      <c r="B1" s="29"/>
      <c r="C1" s="29"/>
      <c r="D1" s="29"/>
      <c r="E1" s="29"/>
      <c r="F1" s="29"/>
    </row>
    <row r="2" spans="1:6" ht="28.8" x14ac:dyDescent="0.3">
      <c r="A2" s="2" t="s">
        <v>0</v>
      </c>
      <c r="B2" s="2" t="s">
        <v>342</v>
      </c>
      <c r="C2" s="2" t="s">
        <v>2</v>
      </c>
      <c r="D2" s="2" t="s">
        <v>3</v>
      </c>
      <c r="E2" s="6" t="s">
        <v>4</v>
      </c>
      <c r="F2" s="26" t="s">
        <v>5</v>
      </c>
    </row>
    <row r="3" spans="1:6" ht="100.8" x14ac:dyDescent="0.3">
      <c r="A3" s="3" t="s">
        <v>343</v>
      </c>
      <c r="B3" s="3" t="s">
        <v>344</v>
      </c>
      <c r="C3" s="3" t="s">
        <v>345</v>
      </c>
      <c r="D3" s="4" t="s">
        <v>346</v>
      </c>
      <c r="E3" s="7">
        <v>2500</v>
      </c>
      <c r="F3" s="27" t="s">
        <v>10</v>
      </c>
    </row>
    <row r="4" spans="1:6" ht="72" x14ac:dyDescent="0.3">
      <c r="A4" s="3" t="s">
        <v>347</v>
      </c>
      <c r="B4" s="3" t="s">
        <v>348</v>
      </c>
      <c r="C4" s="3" t="s">
        <v>349</v>
      </c>
      <c r="D4" s="4" t="s">
        <v>350</v>
      </c>
      <c r="E4" s="7">
        <v>2500</v>
      </c>
      <c r="F4" s="27" t="s">
        <v>10</v>
      </c>
    </row>
    <row r="5" spans="1:6" ht="129.6" x14ac:dyDescent="0.3">
      <c r="A5" s="3" t="s">
        <v>351</v>
      </c>
      <c r="B5" s="3" t="s">
        <v>352</v>
      </c>
      <c r="C5" s="3" t="s">
        <v>353</v>
      </c>
      <c r="D5" s="4" t="s">
        <v>354</v>
      </c>
      <c r="E5" s="7">
        <v>935.92</v>
      </c>
      <c r="F5" s="27" t="s">
        <v>10</v>
      </c>
    </row>
    <row r="6" spans="1:6" x14ac:dyDescent="0.3">
      <c r="E6" s="9">
        <f>SUM(E3:E5)</f>
        <v>5935.92</v>
      </c>
    </row>
  </sheetData>
  <autoFilter ref="A2:F5" xr:uid="{290746D2-2F53-4414-BE26-CE84F29F9FF1}"/>
  <mergeCells count="1">
    <mergeCell ref="A1:F1"/>
  </mergeCells>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AEA7-42E2-48CD-BF2C-0D9DF5707ECC}">
  <dimension ref="A1:F18"/>
  <sheetViews>
    <sheetView showGridLines="0" workbookViewId="0">
      <selection activeCell="B6" sqref="B6"/>
    </sheetView>
  </sheetViews>
  <sheetFormatPr defaultRowHeight="14.4" x14ac:dyDescent="0.3"/>
  <cols>
    <col min="1" max="1" width="14.5546875" bestFit="1" customWidth="1"/>
    <col min="2" max="3" width="35.5546875" bestFit="1" customWidth="1"/>
    <col min="4" max="4" width="64.33203125" customWidth="1"/>
    <col min="5" max="5" width="13.109375" style="15" bestFit="1" customWidth="1"/>
    <col min="6" max="6" width="23" style="16" bestFit="1" customWidth="1"/>
  </cols>
  <sheetData>
    <row r="1" spans="1:6" ht="30" customHeight="1" x14ac:dyDescent="0.3">
      <c r="A1" s="28" t="s">
        <v>106</v>
      </c>
      <c r="B1" s="28"/>
      <c r="C1" s="28"/>
      <c r="D1" s="28"/>
      <c r="E1" s="28"/>
      <c r="F1" s="28"/>
    </row>
    <row r="2" spans="1:6" ht="28.8" x14ac:dyDescent="0.3">
      <c r="A2" s="2" t="s">
        <v>0</v>
      </c>
      <c r="B2" s="2" t="s">
        <v>107</v>
      </c>
      <c r="C2" s="2" t="s">
        <v>2</v>
      </c>
      <c r="D2" s="2" t="s">
        <v>3</v>
      </c>
      <c r="E2" s="6" t="s">
        <v>4</v>
      </c>
      <c r="F2" s="13" t="s">
        <v>5</v>
      </c>
    </row>
    <row r="3" spans="1:6" ht="57.6" x14ac:dyDescent="0.3">
      <c r="A3" s="3" t="s">
        <v>108</v>
      </c>
      <c r="B3" s="3" t="s">
        <v>109</v>
      </c>
      <c r="C3" s="3" t="s">
        <v>110</v>
      </c>
      <c r="D3" s="4" t="s">
        <v>111</v>
      </c>
      <c r="E3" s="7">
        <v>29720</v>
      </c>
      <c r="F3" s="14" t="s">
        <v>10</v>
      </c>
    </row>
    <row r="4" spans="1:6" ht="72" x14ac:dyDescent="0.3">
      <c r="A4" s="3" t="s">
        <v>112</v>
      </c>
      <c r="B4" s="3" t="s">
        <v>113</v>
      </c>
      <c r="C4" s="3" t="s">
        <v>114</v>
      </c>
      <c r="D4" s="4" t="s">
        <v>115</v>
      </c>
      <c r="E4" s="7">
        <v>27966</v>
      </c>
      <c r="F4" s="14" t="s">
        <v>26</v>
      </c>
    </row>
    <row r="5" spans="1:6" ht="72" x14ac:dyDescent="0.3">
      <c r="A5" s="3" t="s">
        <v>116</v>
      </c>
      <c r="B5" s="3" t="s">
        <v>117</v>
      </c>
      <c r="C5" s="3" t="s">
        <v>118</v>
      </c>
      <c r="D5" s="4" t="s">
        <v>119</v>
      </c>
      <c r="E5" s="7">
        <v>15000</v>
      </c>
      <c r="F5" s="14" t="s">
        <v>26</v>
      </c>
    </row>
    <row r="6" spans="1:6" ht="72" x14ac:dyDescent="0.3">
      <c r="A6" s="3" t="s">
        <v>120</v>
      </c>
      <c r="B6" s="3" t="s">
        <v>121</v>
      </c>
      <c r="C6" s="3" t="s">
        <v>122</v>
      </c>
      <c r="D6" s="4" t="s">
        <v>123</v>
      </c>
      <c r="E6" s="7">
        <v>8500</v>
      </c>
      <c r="F6" s="14" t="s">
        <v>10</v>
      </c>
    </row>
    <row r="7" spans="1:6" ht="57.6" x14ac:dyDescent="0.3">
      <c r="A7" s="3" t="s">
        <v>124</v>
      </c>
      <c r="B7" s="3" t="s">
        <v>125</v>
      </c>
      <c r="C7" s="3" t="s">
        <v>126</v>
      </c>
      <c r="D7" s="4" t="s">
        <v>127</v>
      </c>
      <c r="E7" s="7">
        <v>26000</v>
      </c>
      <c r="F7" s="14" t="s">
        <v>10</v>
      </c>
    </row>
    <row r="8" spans="1:6" ht="72" x14ac:dyDescent="0.3">
      <c r="A8" s="3" t="s">
        <v>128</v>
      </c>
      <c r="B8" s="3" t="s">
        <v>129</v>
      </c>
      <c r="C8" s="3" t="s">
        <v>130</v>
      </c>
      <c r="D8" s="4" t="s">
        <v>131</v>
      </c>
      <c r="E8" s="7">
        <v>18196</v>
      </c>
      <c r="F8" s="14" t="s">
        <v>26</v>
      </c>
    </row>
    <row r="9" spans="1:6" ht="72" x14ac:dyDescent="0.3">
      <c r="A9" s="3" t="s">
        <v>132</v>
      </c>
      <c r="B9" s="3" t="s">
        <v>133</v>
      </c>
      <c r="C9" s="3" t="s">
        <v>134</v>
      </c>
      <c r="D9" s="4" t="s">
        <v>135</v>
      </c>
      <c r="E9" s="7">
        <v>13909</v>
      </c>
      <c r="F9" s="14" t="s">
        <v>10</v>
      </c>
    </row>
    <row r="10" spans="1:6" ht="72" x14ac:dyDescent="0.3">
      <c r="A10" s="3" t="s">
        <v>136</v>
      </c>
      <c r="B10" s="3" t="s">
        <v>137</v>
      </c>
      <c r="C10" s="3" t="s">
        <v>138</v>
      </c>
      <c r="D10" s="4" t="s">
        <v>139</v>
      </c>
      <c r="E10" s="7">
        <v>12484</v>
      </c>
      <c r="F10" s="14" t="s">
        <v>26</v>
      </c>
    </row>
    <row r="11" spans="1:6" ht="57.6" x14ac:dyDescent="0.3">
      <c r="A11" s="3" t="s">
        <v>140</v>
      </c>
      <c r="B11" s="3" t="s">
        <v>141</v>
      </c>
      <c r="C11" s="3" t="s">
        <v>142</v>
      </c>
      <c r="D11" s="4" t="s">
        <v>143</v>
      </c>
      <c r="E11" s="7">
        <v>13639</v>
      </c>
      <c r="F11" s="14" t="s">
        <v>10</v>
      </c>
    </row>
    <row r="12" spans="1:6" ht="57.6" x14ac:dyDescent="0.3">
      <c r="A12" s="3" t="s">
        <v>144</v>
      </c>
      <c r="B12" s="3" t="s">
        <v>145</v>
      </c>
      <c r="C12" s="3" t="s">
        <v>146</v>
      </c>
      <c r="D12" s="4" t="s">
        <v>147</v>
      </c>
      <c r="E12" s="7">
        <v>12000</v>
      </c>
      <c r="F12" s="14" t="s">
        <v>10</v>
      </c>
    </row>
    <row r="13" spans="1:6" ht="72" x14ac:dyDescent="0.3">
      <c r="A13" s="3" t="s">
        <v>148</v>
      </c>
      <c r="B13" s="3" t="s">
        <v>149</v>
      </c>
      <c r="C13" s="3" t="s">
        <v>150</v>
      </c>
      <c r="D13" s="4" t="s">
        <v>151</v>
      </c>
      <c r="E13" s="7">
        <v>30000</v>
      </c>
      <c r="F13" s="14" t="s">
        <v>10</v>
      </c>
    </row>
    <row r="14" spans="1:6" ht="72" x14ac:dyDescent="0.3">
      <c r="A14" s="3" t="s">
        <v>152</v>
      </c>
      <c r="B14" s="3" t="s">
        <v>153</v>
      </c>
      <c r="C14" s="3" t="s">
        <v>154</v>
      </c>
      <c r="D14" s="4" t="s">
        <v>155</v>
      </c>
      <c r="E14" s="7">
        <v>14986.3</v>
      </c>
      <c r="F14" s="14" t="s">
        <v>10</v>
      </c>
    </row>
    <row r="15" spans="1:6" ht="72" x14ac:dyDescent="0.3">
      <c r="A15" s="3" t="s">
        <v>156</v>
      </c>
      <c r="B15" s="3" t="s">
        <v>157</v>
      </c>
      <c r="C15" s="3" t="s">
        <v>158</v>
      </c>
      <c r="D15" s="4" t="s">
        <v>159</v>
      </c>
      <c r="E15" s="7">
        <v>12725</v>
      </c>
      <c r="F15" s="14" t="s">
        <v>10</v>
      </c>
    </row>
    <row r="16" spans="1:6" ht="72" x14ac:dyDescent="0.3">
      <c r="A16" s="3" t="s">
        <v>160</v>
      </c>
      <c r="B16" s="3" t="s">
        <v>161</v>
      </c>
      <c r="C16" s="3" t="s">
        <v>162</v>
      </c>
      <c r="D16" s="4" t="s">
        <v>163</v>
      </c>
      <c r="E16" s="7">
        <v>1862.76</v>
      </c>
      <c r="F16" s="14" t="s">
        <v>10</v>
      </c>
    </row>
    <row r="17" spans="1:6" ht="57.6" x14ac:dyDescent="0.3">
      <c r="A17" s="3" t="s">
        <v>164</v>
      </c>
      <c r="B17" s="3" t="s">
        <v>165</v>
      </c>
      <c r="C17" s="3" t="s">
        <v>166</v>
      </c>
      <c r="D17" s="4" t="s">
        <v>167</v>
      </c>
      <c r="E17" s="7">
        <v>19179</v>
      </c>
      <c r="F17" s="14" t="s">
        <v>10</v>
      </c>
    </row>
    <row r="18" spans="1:6" x14ac:dyDescent="0.3">
      <c r="E18" s="15">
        <f>SUM(E3:E17)</f>
        <v>256167.06</v>
      </c>
    </row>
  </sheetData>
  <autoFilter ref="A2:F17" xr:uid="{00000000-0009-0000-0000-000000000000}"/>
  <mergeCells count="1">
    <mergeCell ref="A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99C1-4727-4D17-AC16-386089879825}">
  <dimension ref="A1:F17"/>
  <sheetViews>
    <sheetView showGridLines="0" workbookViewId="0">
      <selection activeCell="C7" sqref="C7"/>
    </sheetView>
  </sheetViews>
  <sheetFormatPr defaultRowHeight="14.4" x14ac:dyDescent="0.3"/>
  <cols>
    <col min="1" max="1" width="14" style="1" bestFit="1" customWidth="1"/>
    <col min="2" max="2" width="35" style="1" bestFit="1" customWidth="1"/>
    <col min="3" max="3" width="35.5546875" style="1" bestFit="1" customWidth="1"/>
    <col min="4" max="4" width="65.109375" style="1" customWidth="1"/>
    <col min="5" max="5" width="13.109375" style="9" bestFit="1" customWidth="1"/>
    <col min="6" max="6" width="23" style="25" bestFit="1" customWidth="1"/>
    <col min="7" max="16384" width="8.88671875" style="1"/>
  </cols>
  <sheetData>
    <row r="1" spans="1:6" ht="29.4" customHeight="1" x14ac:dyDescent="0.3">
      <c r="A1" s="33" t="s">
        <v>284</v>
      </c>
      <c r="B1" s="34"/>
      <c r="C1" s="34"/>
      <c r="D1" s="34"/>
      <c r="E1" s="34"/>
      <c r="F1" s="35"/>
    </row>
    <row r="2" spans="1:6" ht="28.8" x14ac:dyDescent="0.3">
      <c r="A2" s="2" t="s">
        <v>0</v>
      </c>
      <c r="B2" s="2" t="s">
        <v>49</v>
      </c>
      <c r="C2" s="2" t="s">
        <v>2</v>
      </c>
      <c r="D2" s="2" t="s">
        <v>3</v>
      </c>
      <c r="E2" s="6" t="s">
        <v>4</v>
      </c>
      <c r="F2" s="13" t="s">
        <v>5</v>
      </c>
    </row>
    <row r="3" spans="1:6" ht="43.2" x14ac:dyDescent="0.3">
      <c r="A3" s="3" t="s">
        <v>285</v>
      </c>
      <c r="B3" s="3" t="s">
        <v>286</v>
      </c>
      <c r="C3" s="3" t="s">
        <v>287</v>
      </c>
      <c r="D3" s="4" t="s">
        <v>288</v>
      </c>
      <c r="E3" s="7">
        <v>11966</v>
      </c>
      <c r="F3" s="14" t="s">
        <v>10</v>
      </c>
    </row>
    <row r="4" spans="1:6" ht="72" x14ac:dyDescent="0.3">
      <c r="A4" s="3" t="s">
        <v>289</v>
      </c>
      <c r="B4" s="3" t="s">
        <v>290</v>
      </c>
      <c r="C4" s="3" t="s">
        <v>291</v>
      </c>
      <c r="D4" s="4" t="s">
        <v>292</v>
      </c>
      <c r="E4" s="7">
        <v>30000</v>
      </c>
      <c r="F4" s="14" t="s">
        <v>26</v>
      </c>
    </row>
    <row r="5" spans="1:6" ht="72" x14ac:dyDescent="0.3">
      <c r="A5" s="3" t="s">
        <v>293</v>
      </c>
      <c r="B5" s="3" t="s">
        <v>294</v>
      </c>
      <c r="C5" s="3" t="s">
        <v>295</v>
      </c>
      <c r="D5" s="4" t="s">
        <v>296</v>
      </c>
      <c r="E5" s="7">
        <v>5000</v>
      </c>
      <c r="F5" s="14" t="s">
        <v>10</v>
      </c>
    </row>
    <row r="6" spans="1:6" ht="72" x14ac:dyDescent="0.3">
      <c r="A6" s="3" t="s">
        <v>297</v>
      </c>
      <c r="B6" s="3" t="s">
        <v>298</v>
      </c>
      <c r="C6" s="3" t="s">
        <v>299</v>
      </c>
      <c r="D6" s="4" t="s">
        <v>300</v>
      </c>
      <c r="E6" s="7">
        <v>22000</v>
      </c>
      <c r="F6" s="14" t="s">
        <v>26</v>
      </c>
    </row>
    <row r="7" spans="1:6" ht="72" x14ac:dyDescent="0.3">
      <c r="A7" s="3" t="s">
        <v>301</v>
      </c>
      <c r="B7" s="3" t="s">
        <v>302</v>
      </c>
      <c r="C7" s="3" t="s">
        <v>340</v>
      </c>
      <c r="D7" s="4" t="s">
        <v>303</v>
      </c>
      <c r="E7" s="7">
        <v>20000</v>
      </c>
      <c r="F7" s="14" t="s">
        <v>10</v>
      </c>
    </row>
    <row r="8" spans="1:6" ht="72" x14ac:dyDescent="0.3">
      <c r="A8" s="3" t="s">
        <v>304</v>
      </c>
      <c r="B8" s="3" t="s">
        <v>305</v>
      </c>
      <c r="C8" s="3" t="s">
        <v>306</v>
      </c>
      <c r="D8" s="4" t="s">
        <v>307</v>
      </c>
      <c r="E8" s="7">
        <v>3000</v>
      </c>
      <c r="F8" s="14" t="s">
        <v>10</v>
      </c>
    </row>
    <row r="9" spans="1:6" ht="57.6" x14ac:dyDescent="0.3">
      <c r="A9" s="3" t="s">
        <v>308</v>
      </c>
      <c r="B9" s="3" t="s">
        <v>309</v>
      </c>
      <c r="C9" s="3" t="s">
        <v>310</v>
      </c>
      <c r="D9" s="4" t="s">
        <v>311</v>
      </c>
      <c r="E9" s="7">
        <v>12500</v>
      </c>
      <c r="F9" s="14" t="s">
        <v>10</v>
      </c>
    </row>
    <row r="10" spans="1:6" ht="72" x14ac:dyDescent="0.3">
      <c r="A10" s="3" t="s">
        <v>312</v>
      </c>
      <c r="B10" s="3" t="s">
        <v>313</v>
      </c>
      <c r="C10" s="3" t="s">
        <v>314</v>
      </c>
      <c r="D10" s="4" t="s">
        <v>315</v>
      </c>
      <c r="E10" s="7">
        <v>7100</v>
      </c>
      <c r="F10" s="14" t="s">
        <v>10</v>
      </c>
    </row>
    <row r="11" spans="1:6" ht="57.6" x14ac:dyDescent="0.3">
      <c r="A11" s="3" t="s">
        <v>316</v>
      </c>
      <c r="B11" s="3" t="s">
        <v>317</v>
      </c>
      <c r="C11" s="3" t="s">
        <v>318</v>
      </c>
      <c r="D11" s="4" t="s">
        <v>319</v>
      </c>
      <c r="E11" s="7">
        <v>5000</v>
      </c>
      <c r="F11" s="14" t="s">
        <v>10</v>
      </c>
    </row>
    <row r="12" spans="1:6" ht="72" x14ac:dyDescent="0.3">
      <c r="A12" s="3" t="s">
        <v>320</v>
      </c>
      <c r="B12" s="3" t="s">
        <v>321</v>
      </c>
      <c r="C12" s="3" t="s">
        <v>322</v>
      </c>
      <c r="D12" s="4" t="s">
        <v>323</v>
      </c>
      <c r="E12" s="7">
        <v>14090.5</v>
      </c>
      <c r="F12" s="14" t="s">
        <v>10</v>
      </c>
    </row>
    <row r="13" spans="1:6" ht="72" x14ac:dyDescent="0.3">
      <c r="A13" s="3" t="s">
        <v>324</v>
      </c>
      <c r="B13" s="3" t="s">
        <v>325</v>
      </c>
      <c r="C13" s="3" t="s">
        <v>326</v>
      </c>
      <c r="D13" s="4" t="s">
        <v>327</v>
      </c>
      <c r="E13" s="7">
        <v>14651.5</v>
      </c>
      <c r="F13" s="14" t="s">
        <v>10</v>
      </c>
    </row>
    <row r="14" spans="1:6" ht="72" x14ac:dyDescent="0.3">
      <c r="A14" s="3" t="s">
        <v>328</v>
      </c>
      <c r="B14" s="3" t="s">
        <v>329</v>
      </c>
      <c r="C14" s="3" t="s">
        <v>330</v>
      </c>
      <c r="D14" s="4" t="s">
        <v>331</v>
      </c>
      <c r="E14" s="7">
        <v>7115.62</v>
      </c>
      <c r="F14" s="14" t="s">
        <v>26</v>
      </c>
    </row>
    <row r="15" spans="1:6" ht="72" x14ac:dyDescent="0.3">
      <c r="A15" s="3" t="s">
        <v>332</v>
      </c>
      <c r="B15" s="3" t="s">
        <v>333</v>
      </c>
      <c r="C15" s="3" t="s">
        <v>334</v>
      </c>
      <c r="D15" s="4" t="s">
        <v>335</v>
      </c>
      <c r="E15" s="7">
        <v>14824</v>
      </c>
      <c r="F15" s="14" t="s">
        <v>10</v>
      </c>
    </row>
    <row r="16" spans="1:6" ht="72" x14ac:dyDescent="0.3">
      <c r="A16" s="3" t="s">
        <v>336</v>
      </c>
      <c r="B16" s="3" t="s">
        <v>337</v>
      </c>
      <c r="C16" s="3" t="s">
        <v>338</v>
      </c>
      <c r="D16" s="4" t="s">
        <v>339</v>
      </c>
      <c r="E16" s="7">
        <v>27530</v>
      </c>
      <c r="F16" s="14" t="s">
        <v>10</v>
      </c>
    </row>
    <row r="17" spans="5:5" x14ac:dyDescent="0.3">
      <c r="E17" s="9">
        <f>SUM(E3:E16)</f>
        <v>194777.62</v>
      </c>
    </row>
  </sheetData>
  <autoFilter ref="A2:F16" xr:uid="{B5001501-BD31-4CF4-A32E-83F38BD6F73C}"/>
  <mergeCells count="1">
    <mergeCell ref="A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CT Small Round 1</vt:lpstr>
      <vt:lpstr>CT Small Round 2</vt:lpstr>
      <vt:lpstr>CT Large Round 1</vt:lpstr>
      <vt:lpstr>Env &amp; Sust Round 1</vt:lpstr>
      <vt:lpstr>Env &amp; Sust Round 2</vt:lpstr>
      <vt:lpstr>HAPi Round 1</vt:lpstr>
      <vt:lpstr>HAPi Round 2</vt:lpstr>
      <vt:lpstr>Young People Round 1</vt:lpstr>
      <vt:lpstr>Young People Round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Humm</dc:creator>
  <cp:lastModifiedBy>Maria Humm</cp:lastModifiedBy>
  <dcterms:created xsi:type="dcterms:W3CDTF">2024-06-27T13:03:41Z</dcterms:created>
  <dcterms:modified xsi:type="dcterms:W3CDTF">2025-02-05T12:38:08Z</dcterms:modified>
</cp:coreProperties>
</file>